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Dokuments2\"/>
    </mc:Choice>
  </mc:AlternateContent>
  <bookViews>
    <workbookView xWindow="0" yWindow="0" windowWidth="25140" windowHeight="10395"/>
  </bookViews>
  <sheets>
    <sheet name="De 2024" sheetId="1" r:id="rId1"/>
    <sheet name="CZ+De 2024" sheetId="2" r:id="rId2"/>
    <sheet name="CZ 2024" sheetId="3" r:id="rId3"/>
  </sheets>
  <calcPr calcId="162913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9" i="3" l="1"/>
  <c r="L29" i="3"/>
  <c r="K29" i="3"/>
  <c r="E29" i="3"/>
  <c r="C27" i="3"/>
  <c r="E25" i="3"/>
  <c r="C23" i="3"/>
  <c r="D29" i="3"/>
  <c r="C29" i="3"/>
  <c r="E28" i="3"/>
  <c r="D28" i="3"/>
  <c r="C28" i="3"/>
  <c r="E27" i="3"/>
  <c r="D27" i="3"/>
  <c r="E26" i="3"/>
  <c r="D26" i="3"/>
  <c r="C26" i="3"/>
  <c r="D25" i="3"/>
  <c r="C25" i="3"/>
  <c r="E24" i="3"/>
  <c r="D24" i="3"/>
  <c r="C24" i="3"/>
  <c r="E23" i="3"/>
  <c r="D23" i="3"/>
  <c r="E22" i="3"/>
  <c r="D22" i="3"/>
  <c r="C22" i="3"/>
  <c r="E42" i="2" l="1"/>
  <c r="D42" i="2"/>
  <c r="C42" i="2"/>
  <c r="E41" i="2"/>
  <c r="D41" i="2"/>
  <c r="C41" i="2"/>
  <c r="E40" i="2"/>
  <c r="D40" i="2"/>
  <c r="C40" i="2"/>
  <c r="E39" i="2"/>
  <c r="D39" i="2"/>
  <c r="C39" i="2"/>
  <c r="E38" i="2"/>
  <c r="D38" i="2"/>
  <c r="C38" i="2"/>
  <c r="E37" i="2"/>
  <c r="D37" i="2"/>
  <c r="C37" i="2"/>
  <c r="E36" i="2"/>
  <c r="D36" i="2"/>
  <c r="C36" i="2"/>
  <c r="E35" i="2"/>
  <c r="D35" i="2"/>
  <c r="C35" i="2"/>
  <c r="M29" i="2"/>
  <c r="L29" i="2"/>
  <c r="K29" i="2"/>
  <c r="E29" i="2"/>
  <c r="D29" i="2"/>
  <c r="C29" i="2"/>
  <c r="M28" i="2"/>
  <c r="L28" i="2"/>
  <c r="K28" i="2"/>
  <c r="E28" i="2"/>
  <c r="D28" i="2"/>
  <c r="C28" i="2"/>
  <c r="M27" i="2"/>
  <c r="L27" i="2"/>
  <c r="K27" i="2"/>
  <c r="E27" i="2"/>
  <c r="D27" i="2"/>
  <c r="C27" i="2"/>
  <c r="M26" i="2"/>
  <c r="L26" i="2"/>
  <c r="K26" i="2"/>
  <c r="E26" i="2"/>
  <c r="D26" i="2"/>
  <c r="C26" i="2"/>
  <c r="M25" i="2"/>
  <c r="L25" i="2"/>
  <c r="K25" i="2"/>
  <c r="E25" i="2"/>
  <c r="D25" i="2"/>
  <c r="C25" i="2"/>
  <c r="M24" i="2"/>
  <c r="L24" i="2"/>
  <c r="K24" i="2"/>
  <c r="E24" i="2"/>
  <c r="D24" i="2"/>
  <c r="C24" i="2"/>
  <c r="M23" i="2"/>
  <c r="L23" i="2"/>
  <c r="K23" i="2"/>
  <c r="E23" i="2"/>
  <c r="D23" i="2"/>
  <c r="C23" i="2"/>
  <c r="M22" i="2"/>
  <c r="L22" i="2"/>
  <c r="K22" i="2"/>
  <c r="E22" i="2"/>
  <c r="D22" i="2"/>
  <c r="C22" i="2"/>
  <c r="E16" i="2"/>
  <c r="D16" i="2"/>
  <c r="C16" i="2"/>
  <c r="E15" i="2"/>
  <c r="D15" i="2"/>
  <c r="C15" i="2"/>
  <c r="E14" i="2"/>
  <c r="D14" i="2"/>
  <c r="C14" i="2"/>
  <c r="E13" i="2"/>
  <c r="D13" i="2"/>
  <c r="C13" i="2"/>
  <c r="E12" i="2"/>
  <c r="D12" i="2"/>
  <c r="C12" i="2"/>
  <c r="E11" i="2"/>
  <c r="D11" i="2"/>
  <c r="C11" i="2"/>
  <c r="E10" i="2"/>
  <c r="D10" i="2"/>
  <c r="C10" i="2"/>
  <c r="E9" i="2"/>
  <c r="D9" i="2"/>
  <c r="C9" i="2"/>
  <c r="F29" i="1"/>
  <c r="E29" i="1"/>
  <c r="D29" i="1"/>
  <c r="F28" i="1"/>
  <c r="E28" i="1"/>
  <c r="D28" i="1"/>
  <c r="F27" i="1"/>
  <c r="E27" i="1"/>
  <c r="D27" i="1"/>
  <c r="F26" i="1"/>
  <c r="E26" i="1"/>
  <c r="D26" i="1"/>
  <c r="F25" i="1"/>
  <c r="E25" i="1"/>
  <c r="D25" i="1"/>
  <c r="F24" i="1"/>
  <c r="E24" i="1"/>
  <c r="D24" i="1"/>
  <c r="F23" i="1"/>
  <c r="E23" i="1"/>
  <c r="D23" i="1"/>
  <c r="F22" i="1"/>
  <c r="E22" i="1"/>
  <c r="D22" i="1"/>
</calcChain>
</file>

<file path=xl/sharedStrings.xml><?xml version="1.0" encoding="utf-8"?>
<sst xmlns="http://schemas.openxmlformats.org/spreadsheetml/2006/main" count="319" uniqueCount="101">
  <si>
    <t xml:space="preserve"> KURHAUS</t>
  </si>
  <si>
    <t xml:space="preserve">  Erika</t>
  </si>
  <si>
    <t xml:space="preserve">          Preisliste 2024</t>
  </si>
  <si>
    <t xml:space="preserve">         Preisliste 2024</t>
  </si>
  <si>
    <t>Privat</t>
  </si>
  <si>
    <t>*Preis pro 7 Tage*</t>
  </si>
  <si>
    <t>www.kurhaus-erika.cz</t>
  </si>
  <si>
    <r>
      <t xml:space="preserve">  </t>
    </r>
    <r>
      <rPr>
        <b/>
        <u/>
        <sz val="10"/>
        <color indexed="23"/>
        <rFont val="Arial"/>
        <family val="2"/>
        <charset val="238"/>
      </rPr>
      <t>www.kurhauserika.eu</t>
    </r>
  </si>
  <si>
    <t>Ermäßigung</t>
  </si>
  <si>
    <t xml:space="preserve"> 03.3.-14.4.</t>
  </si>
  <si>
    <t>28.1.-03.3.</t>
  </si>
  <si>
    <t>*In den Pauschalpreisen bereits eingerechnet*</t>
  </si>
  <si>
    <t>10% *</t>
  </si>
  <si>
    <t>13.10.-3.11.</t>
  </si>
  <si>
    <t>14.4.-13.10.</t>
  </si>
  <si>
    <t>3.11.-8.12.</t>
  </si>
  <si>
    <t>!!!!</t>
  </si>
  <si>
    <t>Pauschal enthaltet Preis pro Person in €</t>
  </si>
  <si>
    <t>EZI.</t>
  </si>
  <si>
    <t>Übernachtung mit Vollpension</t>
  </si>
  <si>
    <t>EZI. BLK</t>
  </si>
  <si>
    <t>3-4 Anwendungen nach ärzt. Anweisung pro Tag</t>
  </si>
  <si>
    <t>EZI. A</t>
  </si>
  <si>
    <t>1 Ärztliche Untersuchung</t>
  </si>
  <si>
    <t>EZI. A BLK</t>
  </si>
  <si>
    <t>Alle Anwendungen im Hause</t>
  </si>
  <si>
    <t>DZI.</t>
  </si>
  <si>
    <t>Kurbehandlung MO – SA</t>
  </si>
  <si>
    <t>DZI. A</t>
  </si>
  <si>
    <t>!!! Kostenloser gesicherter Parkplatz !!!</t>
  </si>
  <si>
    <t>DZI. A BLK</t>
  </si>
  <si>
    <t>Tanzabende</t>
  </si>
  <si>
    <t>App.</t>
  </si>
  <si>
    <t>Kostenloser Internetanschluss</t>
  </si>
  <si>
    <t>Kostenloser Fahrradverleih</t>
  </si>
  <si>
    <t>*Preis pro 14 Tage*</t>
  </si>
  <si>
    <t>Kostenloser Minigolf und Tennisplatznutzung</t>
  </si>
  <si>
    <t>Schwimmbadnutzung täglich nach Öffnungsz.</t>
  </si>
  <si>
    <t>Fitnessraumnutzung täglich nach Öffnungsz.</t>
  </si>
  <si>
    <t>Welcome Drink</t>
  </si>
  <si>
    <t>Eine Flasche Mineralwasser bei der Anreise</t>
  </si>
  <si>
    <t>Leihbademantel und Fahrradverleih kostenfrei</t>
  </si>
  <si>
    <t>Wenn 1 Person DZ bucht, Aufpreis 12,-€ pro Tag</t>
  </si>
  <si>
    <t>Abschlag für Halbpension 4,-€ pro Tag</t>
  </si>
  <si>
    <t xml:space="preserve">           Neu im Hause</t>
  </si>
  <si>
    <t>*Preis pro 21 Tage*</t>
  </si>
  <si>
    <t>EZI. - Einzelzimmer Standart Kat.I</t>
  </si>
  <si>
    <t>EZI. BLK - Einzelzimmer Standart mit Balkon</t>
  </si>
  <si>
    <t>20% *</t>
  </si>
  <si>
    <t>EZI. A - Einzelzimmer Komfort (geräumiger)</t>
  </si>
  <si>
    <t>EZI. A BLK - Einzelzimmer Komfort mit Balkon</t>
  </si>
  <si>
    <t>DZI. - Doppelzimmer Standart Kat.I</t>
  </si>
  <si>
    <t>DZI. A - Doppelzimmer Komfort (geräumiger)</t>
  </si>
  <si>
    <t>DZI. A BLK - Doppelzimmer Komfort mit Balkon</t>
  </si>
  <si>
    <t xml:space="preserve">App. - Appartement </t>
  </si>
  <si>
    <t>Bitte umdrehen…</t>
  </si>
  <si>
    <t>Seite 1/2</t>
  </si>
  <si>
    <t>Seite 2/2</t>
  </si>
  <si>
    <t xml:space="preserve">          Ceník 2024</t>
  </si>
  <si>
    <t>*Cena za 7 nocí*</t>
  </si>
  <si>
    <t>Sleva</t>
  </si>
  <si>
    <t>JPI.</t>
  </si>
  <si>
    <t>JPIBLK.</t>
  </si>
  <si>
    <t>JPIA.</t>
  </si>
  <si>
    <t>JPIABLK.</t>
  </si>
  <si>
    <t>DPI.</t>
  </si>
  <si>
    <t>DPIA.</t>
  </si>
  <si>
    <t>DPIABLK.</t>
  </si>
  <si>
    <t>*Cena za 14 nocí*</t>
  </si>
  <si>
    <t>*Cena za 21 nocí*</t>
  </si>
  <si>
    <t xml:space="preserve">         Ceník 2024</t>
  </si>
  <si>
    <t>*Slevy již započítány v cenách*</t>
  </si>
  <si>
    <t>Paušální cena za osobu v Kč</t>
  </si>
  <si>
    <t>Nocleh plus plná penze</t>
  </si>
  <si>
    <t>3-4 procedury dle lékařského předpisu</t>
  </si>
  <si>
    <t>1 Lékařská prohlídka</t>
  </si>
  <si>
    <t>Léčebné dny PO-SO</t>
  </si>
  <si>
    <t>Všechny procedury v domě</t>
  </si>
  <si>
    <t>Taneční večery</t>
  </si>
  <si>
    <t>Láhev minerální vody při příjezdu</t>
  </si>
  <si>
    <t>Prosím otočte</t>
  </si>
  <si>
    <t>Strana 1/2</t>
  </si>
  <si>
    <t>Prosím otočte..</t>
  </si>
  <si>
    <t>Strana 2/2</t>
  </si>
  <si>
    <t>!!!Parkování zdarma v areálu hotelu!!!</t>
  </si>
  <si>
    <t>Bezdrátové připojení k internetu zdarma</t>
  </si>
  <si>
    <t>Využívání Minigolfu a Tenisového hřiště</t>
  </si>
  <si>
    <t>Neomezený vstup do bazénu dle otevírací doby</t>
  </si>
  <si>
    <t>Neomezený vstup do fitness dle otevírací doby</t>
  </si>
  <si>
    <t>1 osoba na DP, příplatek 282,-Kč za noc</t>
  </si>
  <si>
    <t>Půjčení županu zdarma</t>
  </si>
  <si>
    <t>Půjčení jízdního kola zdarma</t>
  </si>
  <si>
    <t>Odečet za polopenzi je 100,-Kč/osoba/noc</t>
  </si>
  <si>
    <t>JPI. - Jednolůžkový pokoj standart Kat.I</t>
  </si>
  <si>
    <t>JPIA. - Jednolůžkový pokoj komfort (prostornější)</t>
  </si>
  <si>
    <t>JPIBLK. - Jednolůžkový pokoj standart s balkonem</t>
  </si>
  <si>
    <t xml:space="preserve">DPI. - Dvoulůžkový pokoj stadart Kat.I </t>
  </si>
  <si>
    <t>DPIA. - Dvoulůžkový pokoj komfort (prostornější)</t>
  </si>
  <si>
    <t>JPIABLK. - Jednolůžkový pokoj komfort s balkonem</t>
  </si>
  <si>
    <t>DPIABLK. - Dvoulůžkový pokoj komfort s balkonem</t>
  </si>
  <si>
    <t>App. - Apartmán (ložnice + obývák)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</si>
</sst>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8"/>
      <color rgb="FF2F9134"/>
      <name val="Baskerville Old Face"/>
      <family val="1"/>
    </font>
    <font>
      <sz val="10"/>
      <color rgb="FF7030A0"/>
      <name val="Arial"/>
      <family val="2"/>
      <charset val="238"/>
    </font>
    <font>
      <b/>
      <sz val="36"/>
      <color rgb="FF2F9134"/>
      <name val="Kunstler Script"/>
      <family val="4"/>
    </font>
    <font>
      <b/>
      <sz val="12"/>
      <color indexed="22"/>
      <name val="Baskerville Old Face"/>
      <family val="1"/>
    </font>
    <font>
      <b/>
      <sz val="10"/>
      <color indexed="23"/>
      <name val="Arial"/>
      <family val="2"/>
      <charset val="238"/>
    </font>
    <font>
      <b/>
      <i/>
      <sz val="18"/>
      <color theme="0" tint="-0.499984740745262"/>
      <name val="Baskerville Old Face"/>
      <family val="1"/>
    </font>
    <font>
      <sz val="22"/>
      <color indexed="50"/>
      <name val="Baskerville Old Face"/>
      <family val="1"/>
    </font>
    <font>
      <b/>
      <sz val="12"/>
      <color indexed="23"/>
      <name val="Baskerville Old Face"/>
      <family val="1"/>
    </font>
    <font>
      <b/>
      <sz val="12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b/>
      <u/>
      <sz val="10"/>
      <color indexed="23"/>
      <name val="Arial"/>
      <family val="2"/>
      <charset val="238"/>
    </font>
    <font>
      <sz val="1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2"/>
      <color indexed="9"/>
      <name val="Arial"/>
      <charset val="238"/>
    </font>
    <font>
      <sz val="10"/>
      <color indexed="9"/>
      <name val="Arial"/>
      <charset val="238"/>
    </font>
    <font>
      <b/>
      <sz val="9"/>
      <color indexed="9"/>
      <name val="Arial"/>
      <family val="2"/>
      <charset val="238"/>
    </font>
    <font>
      <b/>
      <sz val="12"/>
      <color theme="0" tint="-0.499984740745262"/>
      <name val="Arial"/>
      <family val="2"/>
      <charset val="238"/>
    </font>
    <font>
      <b/>
      <sz val="11"/>
      <color theme="0" tint="-0.49998474074526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2F91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33993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rgb="FF2F9134"/>
      </bottom>
      <diagonal/>
    </border>
    <border>
      <left/>
      <right style="double">
        <color rgb="FF2F9134"/>
      </right>
      <top/>
      <bottom style="double">
        <color rgb="FF2F9134"/>
      </bottom>
      <diagonal/>
    </border>
    <border>
      <left/>
      <right/>
      <top style="double">
        <color rgb="FF2F9134"/>
      </top>
      <bottom/>
      <diagonal/>
    </border>
    <border>
      <left style="double">
        <color rgb="FF2F9134"/>
      </left>
      <right/>
      <top/>
      <bottom style="double">
        <color rgb="FF2F9134"/>
      </bottom>
      <diagonal/>
    </border>
    <border>
      <left style="double">
        <color rgb="FF2F9134"/>
      </left>
      <right/>
      <top/>
      <bottom/>
      <diagonal/>
    </border>
    <border>
      <left/>
      <right style="double">
        <color rgb="FF2F9134"/>
      </right>
      <top/>
      <bottom/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/>
      <top/>
      <bottom/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double">
        <color rgb="FF2F9134"/>
      </bottom>
      <diagonal/>
    </border>
    <border>
      <left/>
      <right style="thin">
        <color indexed="23"/>
      </right>
      <top/>
      <bottom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2" xfId="0" applyBorder="1"/>
    <xf numFmtId="0" fontId="1" fillId="0" borderId="3" xfId="0" applyFont="1" applyBorder="1" applyAlignment="1">
      <alignment vertical="top"/>
    </xf>
    <xf numFmtId="0" fontId="2" fillId="0" borderId="3" xfId="0" applyFont="1" applyBorder="1"/>
    <xf numFmtId="0" fontId="0" fillId="0" borderId="4" xfId="0" applyBorder="1"/>
    <xf numFmtId="0" fontId="1" fillId="0" borderId="3" xfId="0" applyFont="1" applyFill="1" applyBorder="1" applyAlignment="1">
      <alignment vertical="top"/>
    </xf>
    <xf numFmtId="0" fontId="0" fillId="0" borderId="5" xfId="0" applyBorder="1"/>
    <xf numFmtId="0" fontId="3" fillId="0" borderId="0" xfId="0" applyFont="1" applyBorder="1" applyAlignment="1">
      <alignment vertical="center"/>
    </xf>
    <xf numFmtId="0" fontId="2" fillId="0" borderId="0" xfId="0" applyFont="1" applyBorder="1"/>
    <xf numFmtId="0" fontId="4" fillId="0" borderId="0" xfId="0" applyFont="1" applyBorder="1"/>
    <xf numFmtId="0" fontId="0" fillId="0" borderId="6" xfId="0" applyBorder="1"/>
    <xf numFmtId="0" fontId="5" fillId="0" borderId="0" xfId="0" applyFont="1" applyBorder="1" applyAlignment="1" applyProtection="1">
      <alignment horizontal="left"/>
      <protection locked="0"/>
    </xf>
    <xf numFmtId="0" fontId="6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Border="1" applyAlignment="1">
      <alignment horizontal="left"/>
    </xf>
    <xf numFmtId="0" fontId="7" fillId="0" borderId="5" xfId="0" applyFont="1" applyBorder="1"/>
    <xf numFmtId="0" fontId="8" fillId="0" borderId="0" xfId="0" applyFont="1" applyBorder="1" applyAlignment="1">
      <alignment horizontal="center"/>
    </xf>
    <xf numFmtId="0" fontId="9" fillId="2" borderId="7" xfId="0" applyFont="1" applyFill="1" applyBorder="1"/>
    <xf numFmtId="0" fontId="10" fillId="2" borderId="8" xfId="0" applyFont="1" applyFill="1" applyBorder="1" applyAlignment="1">
      <alignment horizontal="center"/>
    </xf>
    <xf numFmtId="0" fontId="11" fillId="0" borderId="0" xfId="0" applyFont="1" applyBorder="1" applyAlignment="1" applyProtection="1">
      <alignment horizontal="left" vertical="center"/>
      <protection locked="0"/>
    </xf>
    <xf numFmtId="0" fontId="12" fillId="0" borderId="0" xfId="0" applyFont="1" applyFill="1" applyBorder="1"/>
    <xf numFmtId="0" fontId="5" fillId="0" borderId="0" xfId="0" applyFont="1" applyBorder="1" applyAlignment="1">
      <alignment horizontal="left" vertical="center"/>
    </xf>
    <xf numFmtId="0" fontId="13" fillId="2" borderId="9" xfId="0" applyFont="1" applyFill="1" applyBorder="1"/>
    <xf numFmtId="0" fontId="14" fillId="2" borderId="9" xfId="0" applyFont="1" applyFill="1" applyBorder="1" applyAlignment="1">
      <alignment horizontal="center"/>
    </xf>
    <xf numFmtId="0" fontId="14" fillId="2" borderId="1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9" fontId="14" fillId="2" borderId="11" xfId="0" applyNumberFormat="1" applyFont="1" applyFill="1" applyBorder="1" applyAlignment="1">
      <alignment horizontal="center"/>
    </xf>
    <xf numFmtId="0" fontId="14" fillId="2" borderId="11" xfId="0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0" fontId="16" fillId="3" borderId="11" xfId="0" applyFont="1" applyFill="1" applyBorder="1" applyAlignment="1">
      <alignment horizontal="center"/>
    </xf>
    <xf numFmtId="0" fontId="16" fillId="4" borderId="1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18" fillId="0" borderId="0" xfId="0" applyFont="1" applyFill="1" applyBorder="1"/>
    <xf numFmtId="0" fontId="18" fillId="0" borderId="0" xfId="0" applyFont="1" applyBorder="1"/>
    <xf numFmtId="0" fontId="16" fillId="4" borderId="13" xfId="0" applyFont="1" applyFill="1" applyBorder="1" applyAlignment="1">
      <alignment horizontal="center"/>
    </xf>
    <xf numFmtId="0" fontId="19" fillId="0" borderId="14" xfId="0" applyFont="1" applyFill="1" applyBorder="1"/>
    <xf numFmtId="0" fontId="20" fillId="0" borderId="14" xfId="0" applyFont="1" applyFill="1" applyBorder="1"/>
    <xf numFmtId="0" fontId="19" fillId="2" borderId="7" xfId="0" applyFont="1" applyFill="1" applyBorder="1"/>
    <xf numFmtId="0" fontId="20" fillId="2" borderId="8" xfId="0" applyFont="1" applyFill="1" applyBorder="1"/>
    <xf numFmtId="0" fontId="15" fillId="0" borderId="0" xfId="0" applyFont="1" applyFill="1" applyBorder="1" applyAlignment="1">
      <alignment horizontal="center"/>
    </xf>
    <xf numFmtId="0" fontId="15" fillId="0" borderId="0" xfId="0" applyFont="1" applyFill="1" applyBorder="1" applyAlignment="1"/>
    <xf numFmtId="0" fontId="14" fillId="0" borderId="0" xfId="0" applyFont="1" applyFill="1" applyBorder="1" applyAlignment="1">
      <alignment horizontal="center"/>
    </xf>
    <xf numFmtId="0" fontId="19" fillId="0" borderId="0" xfId="0" applyFont="1" applyFill="1" applyBorder="1"/>
    <xf numFmtId="0" fontId="20" fillId="0" borderId="0" xfId="0" applyFont="1" applyFill="1" applyBorder="1"/>
    <xf numFmtId="0" fontId="14" fillId="2" borderId="0" xfId="0" applyFont="1" applyFill="1" applyBorder="1" applyAlignment="1">
      <alignment horizontal="left"/>
    </xf>
    <xf numFmtId="0" fontId="14" fillId="2" borderId="0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21" fillId="2" borderId="9" xfId="0" applyFont="1" applyFill="1" applyBorder="1"/>
    <xf numFmtId="0" fontId="10" fillId="2" borderId="0" xfId="0" applyFont="1" applyFill="1" applyBorder="1" applyAlignment="1">
      <alignment horizontal="left"/>
    </xf>
    <xf numFmtId="0" fontId="15" fillId="2" borderId="0" xfId="0" applyFont="1" applyFill="1" applyBorder="1" applyAlignment="1">
      <alignment horizontal="left"/>
    </xf>
    <xf numFmtId="9" fontId="16" fillId="2" borderId="11" xfId="0" applyNumberFormat="1" applyFont="1" applyFill="1" applyBorder="1" applyAlignment="1">
      <alignment horizontal="center"/>
    </xf>
    <xf numFmtId="0" fontId="16" fillId="2" borderId="11" xfId="0" applyFont="1" applyFill="1" applyBorder="1" applyAlignment="1">
      <alignment horizontal="center"/>
    </xf>
    <xf numFmtId="1" fontId="16" fillId="3" borderId="11" xfId="0" applyNumberFormat="1" applyFont="1" applyFill="1" applyBorder="1" applyAlignment="1">
      <alignment horizontal="center"/>
    </xf>
    <xf numFmtId="9" fontId="14" fillId="2" borderId="0" xfId="0" applyNumberFormat="1" applyFont="1" applyFill="1" applyBorder="1" applyAlignment="1">
      <alignment horizontal="left"/>
    </xf>
    <xf numFmtId="0" fontId="15" fillId="0" borderId="1" xfId="0" applyFont="1" applyFill="1" applyBorder="1" applyAlignment="1">
      <alignment horizontal="left"/>
    </xf>
    <xf numFmtId="0" fontId="22" fillId="0" borderId="15" xfId="0" applyFont="1" applyFill="1" applyBorder="1" applyAlignment="1">
      <alignment horizontal="left"/>
    </xf>
    <xf numFmtId="0" fontId="12" fillId="0" borderId="1" xfId="0" applyFont="1" applyFill="1" applyBorder="1"/>
    <xf numFmtId="0" fontId="23" fillId="0" borderId="1" xfId="0" applyFont="1" applyBorder="1"/>
    <xf numFmtId="0" fontId="22" fillId="0" borderId="1" xfId="0" applyFont="1" applyFill="1" applyBorder="1" applyAlignment="1">
      <alignment horizontal="left"/>
    </xf>
    <xf numFmtId="0" fontId="13" fillId="2" borderId="9" xfId="0" applyFont="1" applyFill="1" applyBorder="1" applyAlignment="1">
      <alignment horizontal="center"/>
    </xf>
    <xf numFmtId="1" fontId="16" fillId="4" borderId="11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12" fillId="0" borderId="0" xfId="0" applyFont="1" applyFill="1" applyBorder="1" applyAlignment="1">
      <alignment vertical="center"/>
    </xf>
    <xf numFmtId="0" fontId="0" fillId="0" borderId="0" xfId="0" applyBorder="1" applyAlignment="1">
      <alignment vertical="center"/>
    </xf>
    <xf numFmtId="0" fontId="16" fillId="5" borderId="0" xfId="0" applyFont="1" applyFill="1" applyBorder="1" applyAlignment="1">
      <alignment horizontal="center"/>
    </xf>
    <xf numFmtId="0" fontId="8" fillId="5" borderId="0" xfId="0" applyFont="1" applyFill="1" applyBorder="1" applyAlignment="1">
      <alignment horizontal="center"/>
    </xf>
    <xf numFmtId="0" fontId="19" fillId="5" borderId="0" xfId="0" applyFont="1" applyFill="1" applyBorder="1"/>
    <xf numFmtId="0" fontId="20" fillId="5" borderId="0" xfId="0" applyFont="1" applyFill="1" applyBorder="1"/>
    <xf numFmtId="0" fontId="8" fillId="6" borderId="0" xfId="0" applyFont="1" applyFill="1" applyBorder="1" applyAlignment="1">
      <alignment horizontal="center"/>
    </xf>
    <xf numFmtId="0" fontId="19" fillId="6" borderId="0" xfId="0" applyFont="1" applyFill="1" applyBorder="1"/>
    <xf numFmtId="0" fontId="20" fillId="6" borderId="0" xfId="0" applyFont="1" applyFill="1" applyBorder="1"/>
    <xf numFmtId="0" fontId="14" fillId="6" borderId="0" xfId="0" applyFont="1" applyFill="1" applyBorder="1" applyAlignment="1">
      <alignment horizontal="center"/>
    </xf>
    <xf numFmtId="0" fontId="16" fillId="6" borderId="0" xfId="0" applyFont="1" applyFill="1" applyBorder="1" applyAlignment="1">
      <alignment horizontal="center"/>
    </xf>
    <xf numFmtId="1" fontId="16" fillId="6" borderId="0" xfId="0" applyNumberFormat="1" applyFont="1" applyFill="1" applyBorder="1" applyAlignment="1">
      <alignment horizontal="center"/>
    </xf>
    <xf numFmtId="0" fontId="16" fillId="6" borderId="16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33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38100</xdr:colOff>
      <xdr:row>2</xdr:row>
      <xdr:rowOff>66675</xdr:rowOff>
    </xdr:from>
    <xdr:to>
      <xdr:col>2</xdr:col>
      <xdr:colOff>629478</xdr:colOff>
      <xdr:row>3</xdr:row>
      <xdr:rowOff>219075</xdr:rowOff>
    </xdr:to>
    <xdr:pic>
      <xdr:nvPicPr>
        <xdr:cNvPr id="2" name="Picture 1" descr="logo erika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9075" y="409575"/>
          <a:ext cx="5913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5</xdr:col>
      <xdr:colOff>76200</xdr:colOff>
      <xdr:row>2</xdr:row>
      <xdr:rowOff>66675</xdr:rowOff>
    </xdr:from>
    <xdr:to>
      <xdr:col>5</xdr:col>
      <xdr:colOff>667578</xdr:colOff>
      <xdr:row>4</xdr:row>
      <xdr:rowOff>19050</xdr:rowOff>
    </xdr:to>
    <xdr:pic>
      <xdr:nvPicPr>
        <xdr:cNvPr id="3" name="Picture 1" descr="logo erika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647950" y="409575"/>
          <a:ext cx="591378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104775</xdr:colOff>
      <xdr:row>2</xdr:row>
      <xdr:rowOff>76200</xdr:rowOff>
    </xdr:from>
    <xdr:to>
      <xdr:col>12</xdr:col>
      <xdr:colOff>696153</xdr:colOff>
      <xdr:row>4</xdr:row>
      <xdr:rowOff>19050</xdr:rowOff>
    </xdr:to>
    <xdr:pic>
      <xdr:nvPicPr>
        <xdr:cNvPr id="4" name="Picture 1" descr="logo erika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19775" y="419100"/>
          <a:ext cx="591378" cy="5429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19050</xdr:colOff>
      <xdr:row>2</xdr:row>
      <xdr:rowOff>66675</xdr:rowOff>
    </xdr:from>
    <xdr:to>
      <xdr:col>9</xdr:col>
      <xdr:colOff>610428</xdr:colOff>
      <xdr:row>4</xdr:row>
      <xdr:rowOff>19050</xdr:rowOff>
    </xdr:to>
    <xdr:pic>
      <xdr:nvPicPr>
        <xdr:cNvPr id="5" name="Picture 1" descr="logo erika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09975" y="409575"/>
          <a:ext cx="591378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66675</xdr:rowOff>
    </xdr:from>
    <xdr:to>
      <xdr:col>9</xdr:col>
      <xdr:colOff>629478</xdr:colOff>
      <xdr:row>2</xdr:row>
      <xdr:rowOff>590550</xdr:rowOff>
    </xdr:to>
    <xdr:pic>
      <xdr:nvPicPr>
        <xdr:cNvPr id="2" name="Picture 1" descr="logo erika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28975" y="552450"/>
          <a:ext cx="5913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238125</xdr:colOff>
      <xdr:row>2</xdr:row>
      <xdr:rowOff>76200</xdr:rowOff>
    </xdr:from>
    <xdr:to>
      <xdr:col>12</xdr:col>
      <xdr:colOff>829503</xdr:colOff>
      <xdr:row>3</xdr:row>
      <xdr:rowOff>28575</xdr:rowOff>
    </xdr:to>
    <xdr:pic>
      <xdr:nvPicPr>
        <xdr:cNvPr id="3" name="Picture 1" descr="logo erika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667375" y="561975"/>
          <a:ext cx="591378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</xdr:row>
      <xdr:rowOff>66675</xdr:rowOff>
    </xdr:from>
    <xdr:to>
      <xdr:col>1</xdr:col>
      <xdr:colOff>581853</xdr:colOff>
      <xdr:row>2</xdr:row>
      <xdr:rowOff>590550</xdr:rowOff>
    </xdr:to>
    <xdr:pic>
      <xdr:nvPicPr>
        <xdr:cNvPr id="4" name="Picture 1" descr="logo erika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581025"/>
          <a:ext cx="591378" cy="52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171450</xdr:colOff>
      <xdr:row>2</xdr:row>
      <xdr:rowOff>66675</xdr:rowOff>
    </xdr:from>
    <xdr:to>
      <xdr:col>5</xdr:col>
      <xdr:colOff>19878</xdr:colOff>
      <xdr:row>3</xdr:row>
      <xdr:rowOff>19050</xdr:rowOff>
    </xdr:to>
    <xdr:pic>
      <xdr:nvPicPr>
        <xdr:cNvPr id="5" name="Picture 1" descr="logo erika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581025"/>
          <a:ext cx="591378" cy="552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38100</xdr:colOff>
      <xdr:row>2</xdr:row>
      <xdr:rowOff>66676</xdr:rowOff>
    </xdr:from>
    <xdr:to>
      <xdr:col>9</xdr:col>
      <xdr:colOff>629478</xdr:colOff>
      <xdr:row>3</xdr:row>
      <xdr:rowOff>66675</xdr:rowOff>
    </xdr:to>
    <xdr:pic>
      <xdr:nvPicPr>
        <xdr:cNvPr id="2" name="Picture 1" descr="logo erika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86125" y="485776"/>
          <a:ext cx="591378" cy="6000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190500</xdr:colOff>
      <xdr:row>2</xdr:row>
      <xdr:rowOff>95250</xdr:rowOff>
    </xdr:from>
    <xdr:to>
      <xdr:col>12</xdr:col>
      <xdr:colOff>781878</xdr:colOff>
      <xdr:row>3</xdr:row>
      <xdr:rowOff>95250</xdr:rowOff>
    </xdr:to>
    <xdr:pic>
      <xdr:nvPicPr>
        <xdr:cNvPr id="3" name="Picture 1" descr="logo erika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715000" y="514350"/>
          <a:ext cx="591378" cy="600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76200</xdr:colOff>
      <xdr:row>2</xdr:row>
      <xdr:rowOff>66676</xdr:rowOff>
    </xdr:from>
    <xdr:to>
      <xdr:col>1</xdr:col>
      <xdr:colOff>581853</xdr:colOff>
      <xdr:row>3</xdr:row>
      <xdr:rowOff>57151</xdr:rowOff>
    </xdr:to>
    <xdr:pic>
      <xdr:nvPicPr>
        <xdr:cNvPr id="4" name="Picture 1" descr="logo erika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6200" y="485776"/>
          <a:ext cx="591378" cy="590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171450</xdr:colOff>
      <xdr:row>2</xdr:row>
      <xdr:rowOff>66675</xdr:rowOff>
    </xdr:from>
    <xdr:to>
      <xdr:col>5</xdr:col>
      <xdr:colOff>19878</xdr:colOff>
      <xdr:row>3</xdr:row>
      <xdr:rowOff>38100</xdr:rowOff>
    </xdr:to>
    <xdr:pic>
      <xdr:nvPicPr>
        <xdr:cNvPr id="5" name="Picture 1" descr="logo erika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333625" y="485775"/>
          <a:ext cx="591378" cy="571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U53"/>
  <sheetViews>
    <sheetView tabSelected="1" workbookViewId="0">
      <selection activeCell="L5" sqref="L5"/>
    </sheetView>
  </sheetViews>
  <sheetFormatPr defaultRowHeight="15" x14ac:dyDescent="0.25"/>
  <cols>
    <col min="1" max="1" width="0.42578125" customWidth="1"/>
    <col min="2" max="2" width="1" customWidth="1"/>
    <col min="3" max="3" width="10.28515625" customWidth="1"/>
    <col min="4" max="4" width="10.7109375" customWidth="1"/>
    <col min="5" max="5" width="10.28515625" customWidth="1"/>
    <col min="6" max="6" width="10.7109375" customWidth="1"/>
    <col min="7" max="8" width="0.85546875" customWidth="1"/>
    <col min="9" max="9" width="0.5703125" customWidth="1"/>
    <col min="10" max="10" width="10.85546875" customWidth="1"/>
    <col min="11" max="11" width="10.5703125" customWidth="1"/>
    <col min="12" max="12" width="10.42578125" customWidth="1"/>
    <col min="13" max="13" width="10.7109375" customWidth="1"/>
    <col min="14" max="14" width="1.140625" customWidth="1"/>
    <col min="15" max="15" width="3.140625" customWidth="1"/>
    <col min="16" max="16" width="0.85546875" customWidth="1"/>
    <col min="17" max="17" width="10.42578125" customWidth="1"/>
    <col min="18" max="20" width="10.5703125" customWidth="1"/>
    <col min="21" max="21" width="0.85546875" customWidth="1"/>
  </cols>
  <sheetData>
    <row r="1" spans="2:21" ht="4.5" customHeight="1" thickBot="1" x14ac:dyDescent="0.3">
      <c r="B1" s="1"/>
      <c r="C1" s="1"/>
      <c r="D1" s="1"/>
      <c r="E1" s="1"/>
      <c r="F1" s="1"/>
      <c r="G1" s="1"/>
      <c r="I1" s="1"/>
      <c r="J1" s="1"/>
      <c r="K1" s="1"/>
      <c r="L1" s="1"/>
      <c r="M1" s="1"/>
      <c r="N1" s="1"/>
      <c r="P1" s="1"/>
      <c r="Q1" s="1"/>
      <c r="R1" s="1"/>
      <c r="S1" s="1"/>
      <c r="T1" s="1"/>
      <c r="U1" s="1"/>
    </row>
    <row r="2" spans="2:21" ht="22.5" customHeight="1" thickTop="1" thickBot="1" x14ac:dyDescent="0.3">
      <c r="B2" s="2"/>
      <c r="C2" s="3"/>
      <c r="D2" s="4" t="s">
        <v>0</v>
      </c>
      <c r="E2" s="5"/>
      <c r="F2" s="6"/>
      <c r="G2" s="2"/>
      <c r="I2" s="2"/>
      <c r="J2" s="3"/>
      <c r="K2" s="7" t="s">
        <v>0</v>
      </c>
      <c r="L2" s="5"/>
      <c r="M2" s="6"/>
      <c r="N2" s="2"/>
    </row>
    <row r="3" spans="2:21" ht="29.25" customHeight="1" thickTop="1" x14ac:dyDescent="0.25">
      <c r="B3" s="8"/>
      <c r="C3" s="1"/>
      <c r="D3" s="9" t="s">
        <v>1</v>
      </c>
      <c r="E3" s="10"/>
      <c r="F3" s="11"/>
      <c r="G3" s="12"/>
      <c r="I3" s="8"/>
      <c r="J3" s="1"/>
      <c r="K3" s="9" t="s">
        <v>1</v>
      </c>
      <c r="L3" s="10"/>
      <c r="M3" s="11"/>
      <c r="N3" s="12"/>
    </row>
    <row r="4" spans="2:21" ht="18" customHeight="1" x14ac:dyDescent="0.25">
      <c r="B4" s="8"/>
      <c r="C4" s="13"/>
      <c r="D4" s="14" t="s">
        <v>2</v>
      </c>
      <c r="E4" s="15"/>
      <c r="F4" s="1"/>
      <c r="G4" s="12"/>
      <c r="I4" s="8"/>
      <c r="J4" s="13"/>
      <c r="K4" s="14" t="s">
        <v>3</v>
      </c>
      <c r="L4" s="15"/>
      <c r="M4" s="1"/>
      <c r="N4" s="12"/>
    </row>
    <row r="5" spans="2:21" ht="18" customHeight="1" x14ac:dyDescent="0.45">
      <c r="B5" s="16"/>
      <c r="C5" s="17" t="s">
        <v>4</v>
      </c>
      <c r="D5" s="18" t="s">
        <v>5</v>
      </c>
      <c r="E5" s="19"/>
      <c r="F5" s="17" t="s">
        <v>4</v>
      </c>
      <c r="G5" s="12"/>
      <c r="I5" s="16"/>
      <c r="J5" s="20" t="s">
        <v>6</v>
      </c>
      <c r="K5" s="21"/>
      <c r="L5" s="22" t="s">
        <v>7</v>
      </c>
      <c r="M5" s="1"/>
      <c r="N5" s="12"/>
    </row>
    <row r="6" spans="2:21" ht="12" customHeight="1" x14ac:dyDescent="0.25">
      <c r="B6" s="8"/>
      <c r="C6" s="23" t="s">
        <v>8</v>
      </c>
      <c r="D6" s="24" t="s">
        <v>9</v>
      </c>
      <c r="E6" s="24"/>
      <c r="F6" s="25" t="s">
        <v>10</v>
      </c>
      <c r="G6" s="12"/>
      <c r="I6" s="8"/>
      <c r="J6" s="26" t="s">
        <v>11</v>
      </c>
      <c r="K6" s="21"/>
      <c r="L6" s="21"/>
      <c r="M6" s="1"/>
      <c r="N6" s="12"/>
    </row>
    <row r="7" spans="2:21" ht="12.75" customHeight="1" x14ac:dyDescent="0.25">
      <c r="B7" s="8"/>
      <c r="C7" s="27" t="s">
        <v>12</v>
      </c>
      <c r="D7" s="28" t="s">
        <v>13</v>
      </c>
      <c r="E7" s="28" t="s">
        <v>14</v>
      </c>
      <c r="F7" s="29" t="s">
        <v>15</v>
      </c>
      <c r="G7" s="12"/>
      <c r="I7" s="8"/>
      <c r="J7" s="26"/>
      <c r="K7" s="21"/>
      <c r="L7" s="21"/>
      <c r="M7" s="1"/>
      <c r="N7" s="12"/>
    </row>
    <row r="8" spans="2:21" x14ac:dyDescent="0.25">
      <c r="B8" s="8"/>
      <c r="C8" s="28" t="s">
        <v>16</v>
      </c>
      <c r="D8" s="28">
        <v>2024</v>
      </c>
      <c r="E8" s="28">
        <v>2024</v>
      </c>
      <c r="F8" s="29">
        <v>2024</v>
      </c>
      <c r="G8" s="12"/>
      <c r="I8" s="8"/>
      <c r="J8" s="26" t="s">
        <v>17</v>
      </c>
      <c r="K8" s="21"/>
      <c r="L8" s="21"/>
      <c r="M8" s="1"/>
      <c r="N8" s="12"/>
    </row>
    <row r="9" spans="2:21" ht="12.75" customHeight="1" x14ac:dyDescent="0.25">
      <c r="B9" s="8"/>
      <c r="C9" s="30" t="s">
        <v>18</v>
      </c>
      <c r="D9" s="30">
        <v>630</v>
      </c>
      <c r="E9" s="30">
        <v>665</v>
      </c>
      <c r="F9" s="30">
        <v>539</v>
      </c>
      <c r="G9" s="12"/>
      <c r="I9" s="8"/>
      <c r="J9" s="26" t="s">
        <v>19</v>
      </c>
      <c r="K9" s="21"/>
      <c r="L9" s="21"/>
      <c r="M9" s="1"/>
      <c r="N9" s="12"/>
    </row>
    <row r="10" spans="2:21" x14ac:dyDescent="0.25">
      <c r="B10" s="8"/>
      <c r="C10" s="31" t="s">
        <v>20</v>
      </c>
      <c r="D10" s="31">
        <v>637</v>
      </c>
      <c r="E10" s="31">
        <v>672</v>
      </c>
      <c r="F10" s="31">
        <v>553</v>
      </c>
      <c r="G10" s="12"/>
      <c r="I10" s="8"/>
      <c r="J10" s="26" t="s">
        <v>21</v>
      </c>
      <c r="K10" s="21"/>
      <c r="L10" s="21"/>
      <c r="M10" s="1"/>
      <c r="N10" s="12"/>
    </row>
    <row r="11" spans="2:21" x14ac:dyDescent="0.25">
      <c r="B11" s="8"/>
      <c r="C11" s="30" t="s">
        <v>22</v>
      </c>
      <c r="D11" s="30">
        <v>658</v>
      </c>
      <c r="E11" s="30">
        <v>700</v>
      </c>
      <c r="F11" s="30">
        <v>574</v>
      </c>
      <c r="G11" s="12"/>
      <c r="I11" s="8"/>
      <c r="J11" s="26" t="s">
        <v>23</v>
      </c>
      <c r="K11" s="21"/>
      <c r="L11" s="21"/>
      <c r="M11" s="1"/>
      <c r="N11" s="12"/>
    </row>
    <row r="12" spans="2:21" x14ac:dyDescent="0.25">
      <c r="B12" s="8"/>
      <c r="C12" s="31" t="s">
        <v>24</v>
      </c>
      <c r="D12" s="31">
        <v>679</v>
      </c>
      <c r="E12" s="31">
        <v>714</v>
      </c>
      <c r="F12" s="31">
        <v>581</v>
      </c>
      <c r="G12" s="12"/>
      <c r="I12" s="8"/>
      <c r="J12" s="26" t="s">
        <v>25</v>
      </c>
      <c r="K12" s="21"/>
      <c r="L12" s="21"/>
      <c r="M12" s="1"/>
      <c r="N12" s="12"/>
    </row>
    <row r="13" spans="2:21" x14ac:dyDescent="0.25">
      <c r="B13" s="8"/>
      <c r="C13" s="30" t="s">
        <v>26</v>
      </c>
      <c r="D13" s="30">
        <v>595</v>
      </c>
      <c r="E13" s="30">
        <v>623</v>
      </c>
      <c r="F13" s="30">
        <v>518</v>
      </c>
      <c r="G13" s="12"/>
      <c r="I13" s="8"/>
      <c r="J13" s="26" t="s">
        <v>27</v>
      </c>
      <c r="K13" s="21"/>
      <c r="L13" s="21"/>
      <c r="M13" s="1"/>
      <c r="N13" s="12"/>
    </row>
    <row r="14" spans="2:21" x14ac:dyDescent="0.25">
      <c r="B14" s="8"/>
      <c r="C14" s="31" t="s">
        <v>28</v>
      </c>
      <c r="D14" s="31">
        <v>623</v>
      </c>
      <c r="E14" s="31">
        <v>658</v>
      </c>
      <c r="F14" s="31">
        <v>560</v>
      </c>
      <c r="G14" s="12"/>
      <c r="I14" s="8"/>
      <c r="J14" s="32" t="s">
        <v>29</v>
      </c>
      <c r="K14" s="33"/>
      <c r="L14" s="33"/>
      <c r="M14" s="34"/>
      <c r="N14" s="12"/>
    </row>
    <row r="15" spans="2:21" x14ac:dyDescent="0.25">
      <c r="B15" s="8"/>
      <c r="C15" s="30" t="s">
        <v>30</v>
      </c>
      <c r="D15" s="30">
        <v>637</v>
      </c>
      <c r="E15" s="30">
        <v>672</v>
      </c>
      <c r="F15" s="30">
        <v>560</v>
      </c>
      <c r="G15" s="12"/>
      <c r="I15" s="8"/>
      <c r="J15" s="26" t="s">
        <v>31</v>
      </c>
      <c r="K15" s="21"/>
      <c r="L15" s="21"/>
      <c r="M15" s="1"/>
      <c r="N15" s="12"/>
    </row>
    <row r="16" spans="2:21" ht="12.75" customHeight="1" x14ac:dyDescent="0.25">
      <c r="B16" s="8"/>
      <c r="C16" s="35" t="s">
        <v>32</v>
      </c>
      <c r="D16" s="35">
        <v>679</v>
      </c>
      <c r="E16" s="35">
        <v>714</v>
      </c>
      <c r="F16" s="35">
        <v>581</v>
      </c>
      <c r="G16" s="12"/>
      <c r="I16" s="8"/>
      <c r="J16" s="26" t="s">
        <v>33</v>
      </c>
      <c r="K16" s="21"/>
      <c r="L16" s="21"/>
      <c r="M16" s="1"/>
      <c r="N16" s="12"/>
    </row>
    <row r="17" spans="2:14" ht="2.25" customHeight="1" x14ac:dyDescent="0.25">
      <c r="B17" s="8"/>
      <c r="C17" s="17"/>
      <c r="D17" s="36"/>
      <c r="E17" s="37"/>
      <c r="F17" s="17"/>
      <c r="G17" s="12"/>
      <c r="I17" s="8"/>
      <c r="J17" s="26" t="s">
        <v>34</v>
      </c>
      <c r="K17" s="21"/>
      <c r="L17" s="21"/>
      <c r="M17" s="1"/>
      <c r="N17" s="12"/>
    </row>
    <row r="18" spans="2:14" ht="15.75" x14ac:dyDescent="0.25">
      <c r="B18" s="8"/>
      <c r="C18" s="17" t="s">
        <v>4</v>
      </c>
      <c r="D18" s="38" t="s">
        <v>35</v>
      </c>
      <c r="E18" s="39"/>
      <c r="F18" s="17" t="s">
        <v>4</v>
      </c>
      <c r="G18" s="12"/>
      <c r="I18" s="8"/>
      <c r="J18" s="26" t="s">
        <v>36</v>
      </c>
      <c r="K18" s="1"/>
      <c r="L18" s="1"/>
      <c r="M18" s="1"/>
      <c r="N18" s="12"/>
    </row>
    <row r="19" spans="2:14" x14ac:dyDescent="0.25">
      <c r="B19" s="8"/>
      <c r="C19" s="23" t="s">
        <v>8</v>
      </c>
      <c r="D19" s="24" t="s">
        <v>9</v>
      </c>
      <c r="E19" s="24"/>
      <c r="F19" s="25" t="s">
        <v>10</v>
      </c>
      <c r="G19" s="12"/>
      <c r="I19" s="8"/>
      <c r="J19" s="26" t="s">
        <v>37</v>
      </c>
      <c r="K19" s="1"/>
      <c r="L19" s="1"/>
      <c r="M19" s="1"/>
      <c r="N19" s="12"/>
    </row>
    <row r="20" spans="2:14" x14ac:dyDescent="0.25">
      <c r="B20" s="8"/>
      <c r="C20" s="27" t="s">
        <v>12</v>
      </c>
      <c r="D20" s="28" t="s">
        <v>13</v>
      </c>
      <c r="E20" s="28" t="s">
        <v>14</v>
      </c>
      <c r="F20" s="29" t="s">
        <v>15</v>
      </c>
      <c r="G20" s="12"/>
      <c r="I20" s="8"/>
      <c r="J20" s="26" t="s">
        <v>38</v>
      </c>
      <c r="K20" s="40"/>
      <c r="L20" s="40"/>
      <c r="M20" s="40"/>
      <c r="N20" s="12"/>
    </row>
    <row r="21" spans="2:14" x14ac:dyDescent="0.25">
      <c r="B21" s="8"/>
      <c r="C21" s="28" t="s">
        <v>16</v>
      </c>
      <c r="D21" s="28">
        <v>2024</v>
      </c>
      <c r="E21" s="28">
        <v>2024</v>
      </c>
      <c r="F21" s="29">
        <v>2024</v>
      </c>
      <c r="G21" s="12"/>
      <c r="I21" s="8"/>
      <c r="J21" s="26" t="s">
        <v>39</v>
      </c>
      <c r="K21" s="40"/>
      <c r="L21" s="40"/>
      <c r="M21" s="40"/>
      <c r="N21" s="12"/>
    </row>
    <row r="22" spans="2:14" x14ac:dyDescent="0.25">
      <c r="B22" s="8"/>
      <c r="C22" s="30" t="s">
        <v>18</v>
      </c>
      <c r="D22" s="30">
        <f t="shared" ref="D22:F29" si="0">SUM(D9*2)</f>
        <v>1260</v>
      </c>
      <c r="E22" s="30">
        <f t="shared" si="0"/>
        <v>1330</v>
      </c>
      <c r="F22" s="30">
        <f t="shared" si="0"/>
        <v>1078</v>
      </c>
      <c r="G22" s="12"/>
      <c r="I22" s="8"/>
      <c r="J22" s="26" t="s">
        <v>40</v>
      </c>
      <c r="K22" s="40"/>
      <c r="L22" s="40"/>
      <c r="M22" s="40"/>
      <c r="N22" s="12"/>
    </row>
    <row r="23" spans="2:14" x14ac:dyDescent="0.25">
      <c r="B23" s="8"/>
      <c r="C23" s="31" t="s">
        <v>20</v>
      </c>
      <c r="D23" s="31">
        <f t="shared" si="0"/>
        <v>1274</v>
      </c>
      <c r="E23" s="31">
        <f t="shared" si="0"/>
        <v>1344</v>
      </c>
      <c r="F23" s="31">
        <f t="shared" si="0"/>
        <v>1106</v>
      </c>
      <c r="G23" s="12"/>
      <c r="I23" s="8"/>
      <c r="J23" s="41" t="s">
        <v>33</v>
      </c>
      <c r="K23" s="40"/>
      <c r="L23" s="40"/>
      <c r="M23" s="40"/>
      <c r="N23" s="12"/>
    </row>
    <row r="24" spans="2:14" x14ac:dyDescent="0.25">
      <c r="B24" s="8"/>
      <c r="C24" s="30" t="s">
        <v>22</v>
      </c>
      <c r="D24" s="30">
        <f t="shared" si="0"/>
        <v>1316</v>
      </c>
      <c r="E24" s="30">
        <f>SUM(E11*2)</f>
        <v>1400</v>
      </c>
      <c r="F24" s="30">
        <f t="shared" si="0"/>
        <v>1148</v>
      </c>
      <c r="G24" s="12"/>
      <c r="I24" s="8"/>
      <c r="J24" s="41" t="s">
        <v>41</v>
      </c>
      <c r="K24" s="40"/>
      <c r="L24" s="40"/>
      <c r="M24" s="40"/>
      <c r="N24" s="12"/>
    </row>
    <row r="25" spans="2:14" x14ac:dyDescent="0.25">
      <c r="B25" s="8"/>
      <c r="C25" s="31" t="s">
        <v>24</v>
      </c>
      <c r="D25" s="31">
        <f t="shared" si="0"/>
        <v>1358</v>
      </c>
      <c r="E25" s="31">
        <f t="shared" si="0"/>
        <v>1428</v>
      </c>
      <c r="F25" s="31">
        <f t="shared" si="0"/>
        <v>1162</v>
      </c>
      <c r="G25" s="12"/>
      <c r="I25" s="8"/>
      <c r="J25" s="41" t="s">
        <v>42</v>
      </c>
      <c r="K25" s="40"/>
      <c r="L25" s="40"/>
      <c r="M25" s="40"/>
      <c r="N25" s="12"/>
    </row>
    <row r="26" spans="2:14" x14ac:dyDescent="0.25">
      <c r="B26" s="8"/>
      <c r="C26" s="30" t="s">
        <v>26</v>
      </c>
      <c r="D26" s="30">
        <f t="shared" si="0"/>
        <v>1190</v>
      </c>
      <c r="E26" s="30">
        <f t="shared" si="0"/>
        <v>1246</v>
      </c>
      <c r="F26" s="30">
        <f t="shared" si="0"/>
        <v>1036</v>
      </c>
      <c r="G26" s="12"/>
      <c r="I26" s="8"/>
      <c r="J26" s="41" t="s">
        <v>43</v>
      </c>
      <c r="K26" s="42"/>
      <c r="L26" s="42"/>
      <c r="M26" s="40"/>
      <c r="N26" s="12"/>
    </row>
    <row r="27" spans="2:14" x14ac:dyDescent="0.25">
      <c r="B27" s="8"/>
      <c r="C27" s="31" t="s">
        <v>28</v>
      </c>
      <c r="D27" s="31">
        <f t="shared" si="0"/>
        <v>1246</v>
      </c>
      <c r="E27" s="31">
        <f t="shared" si="0"/>
        <v>1316</v>
      </c>
      <c r="F27" s="31">
        <f t="shared" si="0"/>
        <v>1120</v>
      </c>
      <c r="G27" s="12"/>
      <c r="I27" s="8"/>
      <c r="J27" s="41"/>
      <c r="K27" s="42"/>
      <c r="L27" s="42"/>
      <c r="M27" s="40"/>
      <c r="N27" s="12"/>
    </row>
    <row r="28" spans="2:14" x14ac:dyDescent="0.25">
      <c r="B28" s="8"/>
      <c r="C28" s="30" t="s">
        <v>30</v>
      </c>
      <c r="D28" s="30">
        <f t="shared" si="0"/>
        <v>1274</v>
      </c>
      <c r="E28" s="30">
        <f t="shared" si="0"/>
        <v>1344</v>
      </c>
      <c r="F28" s="30">
        <f t="shared" si="0"/>
        <v>1120</v>
      </c>
      <c r="G28" s="12"/>
      <c r="I28" s="8"/>
      <c r="J28" s="41"/>
      <c r="K28" s="40"/>
      <c r="L28" s="40"/>
      <c r="M28" s="40"/>
      <c r="N28" s="12"/>
    </row>
    <row r="29" spans="2:14" ht="12" customHeight="1" x14ac:dyDescent="0.25">
      <c r="B29" s="8"/>
      <c r="C29" s="35" t="s">
        <v>32</v>
      </c>
      <c r="D29" s="35">
        <f t="shared" si="0"/>
        <v>1358</v>
      </c>
      <c r="E29" s="35">
        <f t="shared" si="0"/>
        <v>1428</v>
      </c>
      <c r="F29" s="35">
        <f t="shared" si="0"/>
        <v>1162</v>
      </c>
      <c r="G29" s="12"/>
      <c r="I29" s="8"/>
      <c r="J29" s="41"/>
      <c r="K29" s="40"/>
      <c r="L29" s="40"/>
      <c r="M29" s="40"/>
      <c r="N29" s="12"/>
    </row>
    <row r="30" spans="2:14" ht="2.25" customHeight="1" x14ac:dyDescent="0.25">
      <c r="B30" s="8"/>
      <c r="C30" s="17"/>
      <c r="D30" s="43"/>
      <c r="E30" s="44"/>
      <c r="F30" s="17"/>
      <c r="G30" s="12"/>
      <c r="I30" s="8"/>
      <c r="J30" s="42"/>
      <c r="K30" s="42" t="s">
        <v>44</v>
      </c>
      <c r="L30" s="42"/>
      <c r="M30" s="40"/>
      <c r="N30" s="12"/>
    </row>
    <row r="31" spans="2:14" ht="15.75" x14ac:dyDescent="0.25">
      <c r="B31" s="8"/>
      <c r="C31" s="17" t="s">
        <v>4</v>
      </c>
      <c r="D31" s="38" t="s">
        <v>45</v>
      </c>
      <c r="E31" s="39"/>
      <c r="F31" s="17" t="s">
        <v>4</v>
      </c>
      <c r="G31" s="12"/>
      <c r="I31" s="8"/>
      <c r="J31" s="45" t="s">
        <v>46</v>
      </c>
      <c r="K31" s="46"/>
      <c r="L31" s="46"/>
      <c r="M31" s="47"/>
      <c r="N31" s="12"/>
    </row>
    <row r="32" spans="2:14" x14ac:dyDescent="0.25">
      <c r="B32" s="8"/>
      <c r="C32" s="48" t="s">
        <v>8</v>
      </c>
      <c r="D32" s="24" t="s">
        <v>9</v>
      </c>
      <c r="E32" s="24"/>
      <c r="F32" s="25" t="s">
        <v>10</v>
      </c>
      <c r="G32" s="12"/>
      <c r="I32" s="8"/>
      <c r="J32" s="45" t="s">
        <v>47</v>
      </c>
      <c r="K32" s="45"/>
      <c r="L32" s="49"/>
      <c r="M32" s="50"/>
      <c r="N32" s="12"/>
    </row>
    <row r="33" spans="2:14" x14ac:dyDescent="0.25">
      <c r="B33" s="8"/>
      <c r="C33" s="51" t="s">
        <v>48</v>
      </c>
      <c r="D33" s="28" t="s">
        <v>13</v>
      </c>
      <c r="E33" s="28" t="s">
        <v>14</v>
      </c>
      <c r="F33" s="29" t="s">
        <v>15</v>
      </c>
      <c r="G33" s="12"/>
      <c r="I33" s="8"/>
      <c r="J33" s="45" t="s">
        <v>49</v>
      </c>
      <c r="K33" s="45"/>
      <c r="L33" s="49"/>
      <c r="M33" s="50"/>
      <c r="N33" s="12"/>
    </row>
    <row r="34" spans="2:14" x14ac:dyDescent="0.25">
      <c r="B34" s="8"/>
      <c r="C34" s="52" t="s">
        <v>16</v>
      </c>
      <c r="D34" s="28">
        <v>2024</v>
      </c>
      <c r="E34" s="28">
        <v>2024</v>
      </c>
      <c r="F34" s="29">
        <v>2024</v>
      </c>
      <c r="G34" s="12"/>
      <c r="I34" s="8"/>
      <c r="J34" s="45" t="s">
        <v>50</v>
      </c>
      <c r="K34" s="45"/>
      <c r="L34" s="49"/>
      <c r="M34" s="50"/>
      <c r="N34" s="12"/>
    </row>
    <row r="35" spans="2:14" x14ac:dyDescent="0.25">
      <c r="B35" s="8"/>
      <c r="C35" s="30" t="s">
        <v>18</v>
      </c>
      <c r="D35" s="53">
        <v>1701</v>
      </c>
      <c r="E35" s="53">
        <v>1796</v>
      </c>
      <c r="F35" s="30">
        <v>1455</v>
      </c>
      <c r="G35" s="12"/>
      <c r="I35" s="8"/>
      <c r="J35" s="45" t="s">
        <v>51</v>
      </c>
      <c r="K35" s="45"/>
      <c r="L35" s="49"/>
      <c r="M35" s="50"/>
      <c r="N35" s="12"/>
    </row>
    <row r="36" spans="2:14" x14ac:dyDescent="0.25">
      <c r="B36" s="8"/>
      <c r="C36" s="31" t="s">
        <v>20</v>
      </c>
      <c r="D36" s="31">
        <v>1720</v>
      </c>
      <c r="E36" s="31">
        <v>1814</v>
      </c>
      <c r="F36" s="31">
        <v>1493</v>
      </c>
      <c r="G36" s="12"/>
      <c r="I36" s="8"/>
      <c r="J36" s="45" t="s">
        <v>52</v>
      </c>
      <c r="K36" s="45"/>
      <c r="L36" s="45"/>
      <c r="M36" s="50"/>
      <c r="N36" s="12"/>
    </row>
    <row r="37" spans="2:14" x14ac:dyDescent="0.25">
      <c r="B37" s="8"/>
      <c r="C37" s="30" t="s">
        <v>22</v>
      </c>
      <c r="D37" s="30">
        <v>1777</v>
      </c>
      <c r="E37" s="30">
        <v>1890</v>
      </c>
      <c r="F37" s="30">
        <v>1550</v>
      </c>
      <c r="G37" s="12"/>
      <c r="I37" s="8"/>
      <c r="J37" s="54" t="s">
        <v>53</v>
      </c>
      <c r="K37" s="45"/>
      <c r="L37" s="45"/>
      <c r="M37" s="50"/>
      <c r="N37" s="12"/>
    </row>
    <row r="38" spans="2:14" x14ac:dyDescent="0.25">
      <c r="B38" s="8"/>
      <c r="C38" s="31" t="s">
        <v>24</v>
      </c>
      <c r="D38" s="31">
        <v>1833</v>
      </c>
      <c r="E38" s="31">
        <v>1928</v>
      </c>
      <c r="F38" s="31">
        <v>1568</v>
      </c>
      <c r="G38" s="12"/>
      <c r="I38" s="8"/>
      <c r="J38" s="54" t="s">
        <v>54</v>
      </c>
      <c r="K38" s="45"/>
      <c r="L38" s="45"/>
      <c r="M38" s="50"/>
      <c r="N38" s="12"/>
    </row>
    <row r="39" spans="2:14" x14ac:dyDescent="0.25">
      <c r="B39" s="8"/>
      <c r="C39" s="30" t="s">
        <v>26</v>
      </c>
      <c r="D39" s="30">
        <v>1607</v>
      </c>
      <c r="E39" s="30">
        <v>1682</v>
      </c>
      <c r="F39" s="30">
        <v>1399</v>
      </c>
      <c r="G39" s="12"/>
      <c r="I39" s="8"/>
      <c r="J39" s="54"/>
      <c r="K39" s="45"/>
      <c r="L39" s="45"/>
      <c r="M39" s="50"/>
      <c r="N39" s="12"/>
    </row>
    <row r="40" spans="2:14" x14ac:dyDescent="0.25">
      <c r="B40" s="8"/>
      <c r="C40" s="31" t="s">
        <v>28</v>
      </c>
      <c r="D40" s="31">
        <v>1682</v>
      </c>
      <c r="E40" s="31">
        <v>1777</v>
      </c>
      <c r="F40" s="31">
        <v>1512</v>
      </c>
      <c r="G40" s="12"/>
      <c r="I40" s="8"/>
      <c r="J40" s="26"/>
      <c r="K40" s="26"/>
      <c r="L40" s="26"/>
      <c r="M40" s="26"/>
      <c r="N40" s="12"/>
    </row>
    <row r="41" spans="2:14" x14ac:dyDescent="0.25">
      <c r="B41" s="8"/>
      <c r="C41" s="30" t="s">
        <v>30</v>
      </c>
      <c r="D41" s="30">
        <v>1720</v>
      </c>
      <c r="E41" s="30">
        <v>1814</v>
      </c>
      <c r="F41" s="30">
        <v>1512</v>
      </c>
      <c r="G41" s="12"/>
      <c r="I41" s="8"/>
      <c r="J41" s="26"/>
      <c r="K41" s="26"/>
      <c r="L41" s="26"/>
      <c r="M41" s="26"/>
      <c r="N41" s="12"/>
    </row>
    <row r="42" spans="2:14" x14ac:dyDescent="0.25">
      <c r="B42" s="8"/>
      <c r="C42" s="35" t="s">
        <v>32</v>
      </c>
      <c r="D42" s="35">
        <v>1833</v>
      </c>
      <c r="E42" s="35">
        <v>1928</v>
      </c>
      <c r="F42" s="35">
        <v>1569</v>
      </c>
      <c r="G42" s="12"/>
      <c r="I42" s="8"/>
      <c r="J42" s="26"/>
      <c r="K42" s="26"/>
      <c r="L42" s="26"/>
      <c r="M42" s="26"/>
      <c r="N42" s="12"/>
    </row>
    <row r="43" spans="2:14" ht="16.5" thickBot="1" x14ac:dyDescent="0.3">
      <c r="B43" s="6"/>
      <c r="C43" s="55"/>
      <c r="D43" s="56" t="s">
        <v>55</v>
      </c>
      <c r="E43" s="57"/>
      <c r="F43" s="58" t="s">
        <v>56</v>
      </c>
      <c r="G43" s="3"/>
      <c r="I43" s="6"/>
      <c r="J43" s="55"/>
      <c r="K43" s="59" t="s">
        <v>55</v>
      </c>
      <c r="L43" s="57"/>
      <c r="M43" s="58" t="s">
        <v>57</v>
      </c>
      <c r="N43" s="3"/>
    </row>
    <row r="44" spans="2:14" ht="15.75" thickTop="1" x14ac:dyDescent="0.25">
      <c r="B44" s="1"/>
      <c r="C44" s="26"/>
      <c r="D44" s="21"/>
      <c r="E44" s="21"/>
      <c r="F44" s="1"/>
      <c r="G44" s="1"/>
    </row>
    <row r="45" spans="2:14" x14ac:dyDescent="0.25">
      <c r="B45" s="1"/>
      <c r="C45" s="26"/>
      <c r="D45" s="21"/>
      <c r="E45" s="21"/>
      <c r="F45" s="1"/>
      <c r="G45" s="1"/>
    </row>
    <row r="46" spans="2:14" x14ac:dyDescent="0.25">
      <c r="B46" s="1"/>
      <c r="C46" s="26"/>
      <c r="D46" s="21"/>
      <c r="E46" s="21"/>
      <c r="F46" s="1"/>
      <c r="G46" s="1"/>
    </row>
    <row r="47" spans="2:14" x14ac:dyDescent="0.25">
      <c r="B47" s="1"/>
      <c r="C47" s="26"/>
      <c r="D47" s="21"/>
      <c r="E47" s="21"/>
      <c r="F47" s="1"/>
      <c r="G47" s="1"/>
    </row>
    <row r="48" spans="2:14" x14ac:dyDescent="0.25">
      <c r="B48" s="1"/>
      <c r="C48" s="26"/>
      <c r="D48" s="21"/>
      <c r="E48" s="21"/>
      <c r="F48" s="1"/>
      <c r="G48" s="1"/>
    </row>
    <row r="49" spans="2:7" x14ac:dyDescent="0.25">
      <c r="B49" s="1"/>
      <c r="C49" s="26"/>
      <c r="D49" s="21"/>
      <c r="E49" s="21"/>
      <c r="F49" s="1"/>
      <c r="G49" s="1"/>
    </row>
    <row r="50" spans="2:7" x14ac:dyDescent="0.25">
      <c r="B50" s="1"/>
      <c r="C50" s="26"/>
      <c r="D50" s="21"/>
      <c r="E50" s="21"/>
      <c r="F50" s="1"/>
      <c r="G50" s="1"/>
    </row>
    <row r="51" spans="2:7" x14ac:dyDescent="0.25">
      <c r="B51" s="1"/>
      <c r="C51" s="26"/>
      <c r="D51" s="21"/>
      <c r="E51" s="21"/>
      <c r="F51" s="1"/>
      <c r="G51" s="1"/>
    </row>
    <row r="52" spans="2:7" x14ac:dyDescent="0.25">
      <c r="B52" s="1"/>
      <c r="C52" s="26"/>
      <c r="D52" s="1"/>
      <c r="E52" s="1"/>
      <c r="F52" s="1"/>
      <c r="G52" s="1"/>
    </row>
    <row r="53" spans="2:7" x14ac:dyDescent="0.25">
      <c r="B53" s="1"/>
      <c r="C53" s="26"/>
      <c r="D53" s="1"/>
      <c r="E53" s="1"/>
      <c r="F53" s="1"/>
      <c r="G53" s="1"/>
    </row>
  </sheetData>
  <pageMargins left="0.19685039370078741" right="0" top="0" bottom="0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16" workbookViewId="0">
      <selection activeCell="T2" sqref="T2"/>
    </sheetView>
  </sheetViews>
  <sheetFormatPr defaultRowHeight="15" x14ac:dyDescent="0.25"/>
  <cols>
    <col min="1" max="1" width="1.28515625" customWidth="1"/>
    <col min="3" max="3" width="11.28515625" customWidth="1"/>
    <col min="4" max="4" width="10.7109375" customWidth="1"/>
    <col min="5" max="5" width="11.140625" customWidth="1"/>
    <col min="6" max="7" width="1.42578125" customWidth="1"/>
    <col min="8" max="9" width="1.140625" customWidth="1"/>
    <col min="10" max="10" width="12.140625" customWidth="1"/>
    <col min="11" max="11" width="10.7109375" customWidth="1"/>
    <col min="12" max="12" width="11.28515625" customWidth="1"/>
    <col min="13" max="13" width="12.85546875" customWidth="1"/>
    <col min="14" max="14" width="0.85546875" customWidth="1"/>
  </cols>
  <sheetData>
    <row r="1" spans="1:14" ht="3.75" customHeight="1" thickBot="1" x14ac:dyDescent="0.3">
      <c r="A1" s="1"/>
      <c r="B1" s="1"/>
      <c r="C1" s="1"/>
      <c r="D1" s="1"/>
      <c r="E1" s="1"/>
      <c r="F1" s="1"/>
      <c r="I1" s="1"/>
      <c r="J1" s="1"/>
      <c r="K1" s="1"/>
      <c r="L1" s="1"/>
      <c r="M1" s="1"/>
      <c r="N1" s="1"/>
    </row>
    <row r="2" spans="1:14" ht="24.75" thickTop="1" thickBot="1" x14ac:dyDescent="0.3">
      <c r="A2" s="2"/>
      <c r="B2" s="3"/>
      <c r="C2" s="4" t="s">
        <v>0</v>
      </c>
      <c r="D2" s="5"/>
      <c r="E2" s="6"/>
      <c r="F2" s="2"/>
      <c r="I2" s="2"/>
      <c r="J2" s="3"/>
      <c r="K2" s="4" t="s">
        <v>0</v>
      </c>
      <c r="L2" s="5"/>
      <c r="M2" s="6"/>
      <c r="N2" s="2"/>
    </row>
    <row r="3" spans="1:14" ht="47.25" thickTop="1" x14ac:dyDescent="0.25">
      <c r="A3" s="8"/>
      <c r="B3" s="1"/>
      <c r="C3" s="9" t="s">
        <v>1</v>
      </c>
      <c r="D3" s="10"/>
      <c r="E3" s="11"/>
      <c r="F3" s="12"/>
      <c r="I3" s="8"/>
      <c r="J3" s="1"/>
      <c r="K3" s="9" t="s">
        <v>1</v>
      </c>
      <c r="L3" s="10"/>
      <c r="M3" s="11"/>
      <c r="N3" s="12"/>
    </row>
    <row r="4" spans="1:14" ht="22.5" customHeight="1" x14ac:dyDescent="0.25">
      <c r="A4" s="8"/>
      <c r="B4" s="13"/>
      <c r="C4" s="14" t="s">
        <v>58</v>
      </c>
      <c r="D4" s="15"/>
      <c r="E4" s="1"/>
      <c r="F4" s="12"/>
      <c r="I4" s="8"/>
      <c r="J4" s="13"/>
      <c r="K4" s="14" t="s">
        <v>2</v>
      </c>
      <c r="L4" s="15"/>
      <c r="M4" s="1"/>
      <c r="N4" s="12"/>
    </row>
    <row r="5" spans="1:14" ht="21.75" customHeight="1" x14ac:dyDescent="0.45">
      <c r="A5" s="16"/>
      <c r="B5" s="17" t="s">
        <v>4</v>
      </c>
      <c r="C5" s="18" t="s">
        <v>59</v>
      </c>
      <c r="D5" s="19"/>
      <c r="E5" s="17" t="s">
        <v>4</v>
      </c>
      <c r="F5" s="12"/>
      <c r="I5" s="16"/>
      <c r="J5" s="17" t="s">
        <v>4</v>
      </c>
      <c r="K5" s="18" t="s">
        <v>5</v>
      </c>
      <c r="L5" s="19"/>
      <c r="M5" s="17" t="s">
        <v>4</v>
      </c>
      <c r="N5" s="12"/>
    </row>
    <row r="6" spans="1:14" x14ac:dyDescent="0.25">
      <c r="A6" s="8"/>
      <c r="B6" s="60" t="s">
        <v>60</v>
      </c>
      <c r="C6" s="24" t="s">
        <v>9</v>
      </c>
      <c r="D6" s="24"/>
      <c r="E6" s="25" t="s">
        <v>10</v>
      </c>
      <c r="F6" s="12"/>
      <c r="I6" s="8"/>
      <c r="J6" s="23" t="s">
        <v>8</v>
      </c>
      <c r="K6" s="24" t="s">
        <v>9</v>
      </c>
      <c r="L6" s="24"/>
      <c r="M6" s="25" t="s">
        <v>10</v>
      </c>
      <c r="N6" s="12"/>
    </row>
    <row r="7" spans="1:14" x14ac:dyDescent="0.25">
      <c r="A7" s="8"/>
      <c r="B7" s="27" t="s">
        <v>12</v>
      </c>
      <c r="C7" s="28" t="s">
        <v>13</v>
      </c>
      <c r="D7" s="28" t="s">
        <v>14</v>
      </c>
      <c r="E7" s="29" t="s">
        <v>15</v>
      </c>
      <c r="F7" s="12"/>
      <c r="I7" s="8"/>
      <c r="J7" s="27" t="s">
        <v>12</v>
      </c>
      <c r="K7" s="28" t="s">
        <v>13</v>
      </c>
      <c r="L7" s="28" t="s">
        <v>14</v>
      </c>
      <c r="M7" s="29" t="s">
        <v>15</v>
      </c>
      <c r="N7" s="12"/>
    </row>
    <row r="8" spans="1:14" x14ac:dyDescent="0.25">
      <c r="A8" s="8"/>
      <c r="B8" s="28" t="s">
        <v>16</v>
      </c>
      <c r="C8" s="28">
        <v>2024</v>
      </c>
      <c r="D8" s="28">
        <v>2024</v>
      </c>
      <c r="E8" s="29">
        <v>2024</v>
      </c>
      <c r="F8" s="12"/>
      <c r="I8" s="8"/>
      <c r="J8" s="28" t="s">
        <v>16</v>
      </c>
      <c r="K8" s="28">
        <v>2024</v>
      </c>
      <c r="L8" s="28">
        <v>2024</v>
      </c>
      <c r="M8" s="29">
        <v>2024</v>
      </c>
      <c r="N8" s="12"/>
    </row>
    <row r="9" spans="1:14" x14ac:dyDescent="0.25">
      <c r="A9" s="8"/>
      <c r="B9" s="30" t="s">
        <v>61</v>
      </c>
      <c r="C9" s="30">
        <f>SUM(24*K9)</f>
        <v>15120</v>
      </c>
      <c r="D9" s="30">
        <f>SUM(24*L9)</f>
        <v>15960</v>
      </c>
      <c r="E9" s="30">
        <f>SUM(24*M9)</f>
        <v>12936</v>
      </c>
      <c r="F9" s="12"/>
      <c r="I9" s="8"/>
      <c r="J9" s="30" t="s">
        <v>18</v>
      </c>
      <c r="K9" s="30">
        <v>630</v>
      </c>
      <c r="L9" s="30">
        <v>665</v>
      </c>
      <c r="M9" s="30">
        <v>539</v>
      </c>
      <c r="N9" s="12"/>
    </row>
    <row r="10" spans="1:14" x14ac:dyDescent="0.25">
      <c r="A10" s="8"/>
      <c r="B10" s="31" t="s">
        <v>62</v>
      </c>
      <c r="C10" s="31">
        <f t="shared" ref="C10:E16" si="0">SUM(24*K10)</f>
        <v>15288</v>
      </c>
      <c r="D10" s="31">
        <f t="shared" si="0"/>
        <v>16128</v>
      </c>
      <c r="E10" s="31">
        <f t="shared" si="0"/>
        <v>13272</v>
      </c>
      <c r="F10" s="12"/>
      <c r="I10" s="8"/>
      <c r="J10" s="31" t="s">
        <v>20</v>
      </c>
      <c r="K10" s="31">
        <v>637</v>
      </c>
      <c r="L10" s="31">
        <v>672</v>
      </c>
      <c r="M10" s="31">
        <v>553</v>
      </c>
      <c r="N10" s="12"/>
    </row>
    <row r="11" spans="1:14" x14ac:dyDescent="0.25">
      <c r="A11" s="8"/>
      <c r="B11" s="30" t="s">
        <v>63</v>
      </c>
      <c r="C11" s="30">
        <f t="shared" si="0"/>
        <v>15792</v>
      </c>
      <c r="D11" s="30">
        <f t="shared" si="0"/>
        <v>16800</v>
      </c>
      <c r="E11" s="30">
        <f t="shared" si="0"/>
        <v>13776</v>
      </c>
      <c r="F11" s="12"/>
      <c r="I11" s="8"/>
      <c r="J11" s="30" t="s">
        <v>22</v>
      </c>
      <c r="K11" s="30">
        <v>658</v>
      </c>
      <c r="L11" s="30">
        <v>700</v>
      </c>
      <c r="M11" s="30">
        <v>574</v>
      </c>
      <c r="N11" s="12"/>
    </row>
    <row r="12" spans="1:14" x14ac:dyDescent="0.25">
      <c r="A12" s="8"/>
      <c r="B12" s="31" t="s">
        <v>64</v>
      </c>
      <c r="C12" s="31">
        <f t="shared" si="0"/>
        <v>16296</v>
      </c>
      <c r="D12" s="31">
        <f t="shared" si="0"/>
        <v>17136</v>
      </c>
      <c r="E12" s="31">
        <f t="shared" si="0"/>
        <v>13944</v>
      </c>
      <c r="F12" s="12"/>
      <c r="I12" s="8"/>
      <c r="J12" s="31" t="s">
        <v>24</v>
      </c>
      <c r="K12" s="31">
        <v>679</v>
      </c>
      <c r="L12" s="31">
        <v>714</v>
      </c>
      <c r="M12" s="31">
        <v>581</v>
      </c>
      <c r="N12" s="12"/>
    </row>
    <row r="13" spans="1:14" x14ac:dyDescent="0.25">
      <c r="A13" s="8"/>
      <c r="B13" s="30" t="s">
        <v>65</v>
      </c>
      <c r="C13" s="30">
        <f t="shared" si="0"/>
        <v>14280</v>
      </c>
      <c r="D13" s="30">
        <f t="shared" si="0"/>
        <v>14952</v>
      </c>
      <c r="E13" s="30">
        <f t="shared" si="0"/>
        <v>12432</v>
      </c>
      <c r="F13" s="12"/>
      <c r="I13" s="8"/>
      <c r="J13" s="30" t="s">
        <v>26</v>
      </c>
      <c r="K13" s="30">
        <v>595</v>
      </c>
      <c r="L13" s="30">
        <v>623</v>
      </c>
      <c r="M13" s="30">
        <v>518</v>
      </c>
      <c r="N13" s="12"/>
    </row>
    <row r="14" spans="1:14" x14ac:dyDescent="0.25">
      <c r="A14" s="8"/>
      <c r="B14" s="31" t="s">
        <v>66</v>
      </c>
      <c r="C14" s="31">
        <f t="shared" si="0"/>
        <v>14952</v>
      </c>
      <c r="D14" s="31">
        <f t="shared" si="0"/>
        <v>15792</v>
      </c>
      <c r="E14" s="31">
        <f t="shared" si="0"/>
        <v>13440</v>
      </c>
      <c r="F14" s="12"/>
      <c r="I14" s="8"/>
      <c r="J14" s="31" t="s">
        <v>28</v>
      </c>
      <c r="K14" s="31">
        <v>623</v>
      </c>
      <c r="L14" s="31">
        <v>658</v>
      </c>
      <c r="M14" s="31">
        <v>560</v>
      </c>
      <c r="N14" s="12"/>
    </row>
    <row r="15" spans="1:14" x14ac:dyDescent="0.25">
      <c r="A15" s="8"/>
      <c r="B15" s="30" t="s">
        <v>67</v>
      </c>
      <c r="C15" s="30">
        <f t="shared" si="0"/>
        <v>15288</v>
      </c>
      <c r="D15" s="30">
        <f t="shared" si="0"/>
        <v>16128</v>
      </c>
      <c r="E15" s="30">
        <f t="shared" si="0"/>
        <v>13440</v>
      </c>
      <c r="F15" s="12"/>
      <c r="I15" s="8"/>
      <c r="J15" s="30" t="s">
        <v>30</v>
      </c>
      <c r="K15" s="30">
        <v>637</v>
      </c>
      <c r="L15" s="30">
        <v>672</v>
      </c>
      <c r="M15" s="30">
        <v>560</v>
      </c>
      <c r="N15" s="12"/>
    </row>
    <row r="16" spans="1:14" x14ac:dyDescent="0.25">
      <c r="A16" s="8"/>
      <c r="B16" s="35" t="s">
        <v>32</v>
      </c>
      <c r="C16" s="31">
        <f t="shared" si="0"/>
        <v>16296</v>
      </c>
      <c r="D16" s="31">
        <f t="shared" si="0"/>
        <v>17136</v>
      </c>
      <c r="E16" s="31">
        <f t="shared" si="0"/>
        <v>13944</v>
      </c>
      <c r="F16" s="12"/>
      <c r="I16" s="8"/>
      <c r="J16" s="35" t="s">
        <v>32</v>
      </c>
      <c r="K16" s="35">
        <v>679</v>
      </c>
      <c r="L16" s="35">
        <v>714</v>
      </c>
      <c r="M16" s="35">
        <v>581</v>
      </c>
      <c r="N16" s="12"/>
    </row>
    <row r="17" spans="1:14" ht="15.75" x14ac:dyDescent="0.25">
      <c r="A17" s="8"/>
      <c r="B17" s="17"/>
      <c r="C17" s="36"/>
      <c r="D17" s="37"/>
      <c r="E17" s="17"/>
      <c r="F17" s="12"/>
      <c r="I17" s="8"/>
      <c r="J17" s="17"/>
      <c r="K17" s="36"/>
      <c r="L17" s="37"/>
      <c r="M17" s="17"/>
      <c r="N17" s="12"/>
    </row>
    <row r="18" spans="1:14" ht="15.75" x14ac:dyDescent="0.25">
      <c r="A18" s="8"/>
      <c r="B18" s="17" t="s">
        <v>4</v>
      </c>
      <c r="C18" s="38" t="s">
        <v>68</v>
      </c>
      <c r="D18" s="39"/>
      <c r="E18" s="17" t="s">
        <v>4</v>
      </c>
      <c r="F18" s="12"/>
      <c r="I18" s="8"/>
      <c r="J18" s="17" t="s">
        <v>4</v>
      </c>
      <c r="K18" s="38" t="s">
        <v>35</v>
      </c>
      <c r="L18" s="39"/>
      <c r="M18" s="17" t="s">
        <v>4</v>
      </c>
      <c r="N18" s="12"/>
    </row>
    <row r="19" spans="1:14" x14ac:dyDescent="0.25">
      <c r="A19" s="8"/>
      <c r="B19" s="60" t="s">
        <v>60</v>
      </c>
      <c r="C19" s="24" t="s">
        <v>9</v>
      </c>
      <c r="D19" s="24"/>
      <c r="E19" s="25" t="s">
        <v>10</v>
      </c>
      <c r="F19" s="12"/>
      <c r="I19" s="8"/>
      <c r="J19" s="23" t="s">
        <v>8</v>
      </c>
      <c r="K19" s="24" t="s">
        <v>9</v>
      </c>
      <c r="L19" s="24"/>
      <c r="M19" s="25" t="s">
        <v>10</v>
      </c>
      <c r="N19" s="12"/>
    </row>
    <row r="20" spans="1:14" x14ac:dyDescent="0.25">
      <c r="A20" s="8"/>
      <c r="B20" s="27" t="s">
        <v>12</v>
      </c>
      <c r="C20" s="28" t="s">
        <v>13</v>
      </c>
      <c r="D20" s="28" t="s">
        <v>14</v>
      </c>
      <c r="E20" s="29" t="s">
        <v>15</v>
      </c>
      <c r="F20" s="12"/>
      <c r="I20" s="8"/>
      <c r="J20" s="27" t="s">
        <v>12</v>
      </c>
      <c r="K20" s="28" t="s">
        <v>13</v>
      </c>
      <c r="L20" s="28" t="s">
        <v>14</v>
      </c>
      <c r="M20" s="29" t="s">
        <v>15</v>
      </c>
      <c r="N20" s="12"/>
    </row>
    <row r="21" spans="1:14" x14ac:dyDescent="0.25">
      <c r="A21" s="8"/>
      <c r="B21" s="28" t="s">
        <v>16</v>
      </c>
      <c r="C21" s="28">
        <v>2024</v>
      </c>
      <c r="D21" s="28">
        <v>2024</v>
      </c>
      <c r="E21" s="29">
        <v>2024</v>
      </c>
      <c r="F21" s="12"/>
      <c r="I21" s="8"/>
      <c r="J21" s="28" t="s">
        <v>16</v>
      </c>
      <c r="K21" s="28">
        <v>2024</v>
      </c>
      <c r="L21" s="28">
        <v>2024</v>
      </c>
      <c r="M21" s="29">
        <v>2024</v>
      </c>
      <c r="N21" s="12"/>
    </row>
    <row r="22" spans="1:14" x14ac:dyDescent="0.25">
      <c r="A22" s="8"/>
      <c r="B22" s="30" t="s">
        <v>18</v>
      </c>
      <c r="C22" s="30">
        <f t="shared" ref="C22:E29" si="1">SUM(C9*2)</f>
        <v>30240</v>
      </c>
      <c r="D22" s="30">
        <f t="shared" si="1"/>
        <v>31920</v>
      </c>
      <c r="E22" s="30">
        <f t="shared" si="1"/>
        <v>25872</v>
      </c>
      <c r="F22" s="12"/>
      <c r="I22" s="8"/>
      <c r="J22" s="30" t="s">
        <v>18</v>
      </c>
      <c r="K22" s="30">
        <f t="shared" ref="K22:M29" si="2">SUM(K9*2)</f>
        <v>1260</v>
      </c>
      <c r="L22" s="30">
        <f t="shared" si="2"/>
        <v>1330</v>
      </c>
      <c r="M22" s="30">
        <f t="shared" si="2"/>
        <v>1078</v>
      </c>
      <c r="N22" s="12"/>
    </row>
    <row r="23" spans="1:14" x14ac:dyDescent="0.25">
      <c r="A23" s="8"/>
      <c r="B23" s="31" t="s">
        <v>20</v>
      </c>
      <c r="C23" s="31">
        <f t="shared" si="1"/>
        <v>30576</v>
      </c>
      <c r="D23" s="31">
        <f t="shared" si="1"/>
        <v>32256</v>
      </c>
      <c r="E23" s="31">
        <f t="shared" si="1"/>
        <v>26544</v>
      </c>
      <c r="F23" s="12"/>
      <c r="I23" s="8"/>
      <c r="J23" s="31" t="s">
        <v>20</v>
      </c>
      <c r="K23" s="31">
        <f t="shared" si="2"/>
        <v>1274</v>
      </c>
      <c r="L23" s="31">
        <f t="shared" si="2"/>
        <v>1344</v>
      </c>
      <c r="M23" s="31">
        <f t="shared" si="2"/>
        <v>1106</v>
      </c>
      <c r="N23" s="12"/>
    </row>
    <row r="24" spans="1:14" x14ac:dyDescent="0.25">
      <c r="A24" s="8"/>
      <c r="B24" s="30" t="s">
        <v>22</v>
      </c>
      <c r="C24" s="30">
        <f t="shared" si="1"/>
        <v>31584</v>
      </c>
      <c r="D24" s="30">
        <f>SUM(D11*2)</f>
        <v>33600</v>
      </c>
      <c r="E24" s="30">
        <f t="shared" si="1"/>
        <v>27552</v>
      </c>
      <c r="F24" s="12"/>
      <c r="I24" s="8"/>
      <c r="J24" s="30" t="s">
        <v>22</v>
      </c>
      <c r="K24" s="30">
        <f t="shared" si="2"/>
        <v>1316</v>
      </c>
      <c r="L24" s="30">
        <f>SUM(L11*2)</f>
        <v>1400</v>
      </c>
      <c r="M24" s="30">
        <f t="shared" si="2"/>
        <v>1148</v>
      </c>
      <c r="N24" s="12"/>
    </row>
    <row r="25" spans="1:14" x14ac:dyDescent="0.25">
      <c r="A25" s="8"/>
      <c r="B25" s="31" t="s">
        <v>24</v>
      </c>
      <c r="C25" s="31">
        <f t="shared" si="1"/>
        <v>32592</v>
      </c>
      <c r="D25" s="31">
        <f t="shared" si="1"/>
        <v>34272</v>
      </c>
      <c r="E25" s="31">
        <f t="shared" si="1"/>
        <v>27888</v>
      </c>
      <c r="F25" s="12"/>
      <c r="I25" s="8"/>
      <c r="J25" s="31" t="s">
        <v>24</v>
      </c>
      <c r="K25" s="31">
        <f t="shared" si="2"/>
        <v>1358</v>
      </c>
      <c r="L25" s="31">
        <f t="shared" si="2"/>
        <v>1428</v>
      </c>
      <c r="M25" s="31">
        <f t="shared" si="2"/>
        <v>1162</v>
      </c>
      <c r="N25" s="12"/>
    </row>
    <row r="26" spans="1:14" x14ac:dyDescent="0.25">
      <c r="A26" s="8"/>
      <c r="B26" s="30" t="s">
        <v>26</v>
      </c>
      <c r="C26" s="30">
        <f t="shared" si="1"/>
        <v>28560</v>
      </c>
      <c r="D26" s="30">
        <f t="shared" si="1"/>
        <v>29904</v>
      </c>
      <c r="E26" s="30">
        <f t="shared" si="1"/>
        <v>24864</v>
      </c>
      <c r="F26" s="12"/>
      <c r="I26" s="8"/>
      <c r="J26" s="30" t="s">
        <v>26</v>
      </c>
      <c r="K26" s="30">
        <f t="shared" si="2"/>
        <v>1190</v>
      </c>
      <c r="L26" s="30">
        <f t="shared" si="2"/>
        <v>1246</v>
      </c>
      <c r="M26" s="30">
        <f t="shared" si="2"/>
        <v>1036</v>
      </c>
      <c r="N26" s="12"/>
    </row>
    <row r="27" spans="1:14" x14ac:dyDescent="0.25">
      <c r="A27" s="8"/>
      <c r="B27" s="31" t="s">
        <v>28</v>
      </c>
      <c r="C27" s="31">
        <f t="shared" si="1"/>
        <v>29904</v>
      </c>
      <c r="D27" s="31">
        <f t="shared" si="1"/>
        <v>31584</v>
      </c>
      <c r="E27" s="31">
        <f t="shared" si="1"/>
        <v>26880</v>
      </c>
      <c r="F27" s="12"/>
      <c r="I27" s="8"/>
      <c r="J27" s="31" t="s">
        <v>28</v>
      </c>
      <c r="K27" s="31">
        <f t="shared" si="2"/>
        <v>1246</v>
      </c>
      <c r="L27" s="31">
        <f t="shared" si="2"/>
        <v>1316</v>
      </c>
      <c r="M27" s="31">
        <f t="shared" si="2"/>
        <v>1120</v>
      </c>
      <c r="N27" s="12"/>
    </row>
    <row r="28" spans="1:14" x14ac:dyDescent="0.25">
      <c r="A28" s="8"/>
      <c r="B28" s="30" t="s">
        <v>30</v>
      </c>
      <c r="C28" s="30">
        <f t="shared" si="1"/>
        <v>30576</v>
      </c>
      <c r="D28" s="30">
        <f t="shared" si="1"/>
        <v>32256</v>
      </c>
      <c r="E28" s="30">
        <f t="shared" si="1"/>
        <v>26880</v>
      </c>
      <c r="F28" s="12"/>
      <c r="I28" s="8"/>
      <c r="J28" s="30" t="s">
        <v>30</v>
      </c>
      <c r="K28" s="30">
        <f t="shared" si="2"/>
        <v>1274</v>
      </c>
      <c r="L28" s="30">
        <f t="shared" si="2"/>
        <v>1344</v>
      </c>
      <c r="M28" s="30">
        <f t="shared" si="2"/>
        <v>1120</v>
      </c>
      <c r="N28" s="12"/>
    </row>
    <row r="29" spans="1:14" x14ac:dyDescent="0.25">
      <c r="A29" s="8"/>
      <c r="B29" s="35" t="s">
        <v>32</v>
      </c>
      <c r="C29" s="35">
        <f t="shared" si="1"/>
        <v>32592</v>
      </c>
      <c r="D29" s="35">
        <f t="shared" si="1"/>
        <v>34272</v>
      </c>
      <c r="E29" s="35">
        <f>SUM(E16*2)</f>
        <v>27888</v>
      </c>
      <c r="F29" s="12"/>
      <c r="I29" s="8"/>
      <c r="J29" s="35" t="s">
        <v>32</v>
      </c>
      <c r="K29" s="35">
        <f t="shared" si="2"/>
        <v>1358</v>
      </c>
      <c r="L29" s="35">
        <f t="shared" si="2"/>
        <v>1428</v>
      </c>
      <c r="M29" s="35">
        <f t="shared" si="2"/>
        <v>1162</v>
      </c>
      <c r="N29" s="12"/>
    </row>
    <row r="30" spans="1:14" ht="15.75" x14ac:dyDescent="0.25">
      <c r="A30" s="8"/>
      <c r="B30" s="17"/>
      <c r="C30" s="43"/>
      <c r="D30" s="44"/>
      <c r="E30" s="17"/>
      <c r="F30" s="12"/>
      <c r="I30" s="8"/>
      <c r="J30" s="17"/>
      <c r="K30" s="43"/>
      <c r="L30" s="44"/>
      <c r="M30" s="17"/>
      <c r="N30" s="12"/>
    </row>
    <row r="31" spans="1:14" ht="15.75" x14ac:dyDescent="0.25">
      <c r="A31" s="8"/>
      <c r="B31" s="17" t="s">
        <v>4</v>
      </c>
      <c r="C31" s="38" t="s">
        <v>69</v>
      </c>
      <c r="D31" s="39"/>
      <c r="E31" s="17" t="s">
        <v>4</v>
      </c>
      <c r="F31" s="12"/>
      <c r="I31" s="8"/>
      <c r="J31" s="17" t="s">
        <v>4</v>
      </c>
      <c r="K31" s="38" t="s">
        <v>45</v>
      </c>
      <c r="L31" s="39"/>
      <c r="M31" s="17" t="s">
        <v>4</v>
      </c>
      <c r="N31" s="12"/>
    </row>
    <row r="32" spans="1:14" x14ac:dyDescent="0.25">
      <c r="A32" s="8"/>
      <c r="B32" s="60" t="s">
        <v>60</v>
      </c>
      <c r="C32" s="24" t="s">
        <v>9</v>
      </c>
      <c r="D32" s="24"/>
      <c r="E32" s="25" t="s">
        <v>10</v>
      </c>
      <c r="F32" s="12"/>
      <c r="I32" s="8"/>
      <c r="J32" s="48" t="s">
        <v>8</v>
      </c>
      <c r="K32" s="24" t="s">
        <v>9</v>
      </c>
      <c r="L32" s="24"/>
      <c r="M32" s="25" t="s">
        <v>10</v>
      </c>
      <c r="N32" s="12"/>
    </row>
    <row r="33" spans="1:14" x14ac:dyDescent="0.25">
      <c r="A33" s="8"/>
      <c r="B33" s="51" t="s">
        <v>48</v>
      </c>
      <c r="C33" s="28" t="s">
        <v>13</v>
      </c>
      <c r="D33" s="28" t="s">
        <v>14</v>
      </c>
      <c r="E33" s="29" t="s">
        <v>15</v>
      </c>
      <c r="F33" s="12"/>
      <c r="I33" s="8"/>
      <c r="J33" s="51" t="s">
        <v>48</v>
      </c>
      <c r="K33" s="28" t="s">
        <v>13</v>
      </c>
      <c r="L33" s="28" t="s">
        <v>14</v>
      </c>
      <c r="M33" s="29" t="s">
        <v>15</v>
      </c>
      <c r="N33" s="12"/>
    </row>
    <row r="34" spans="1:14" x14ac:dyDescent="0.25">
      <c r="A34" s="8"/>
      <c r="B34" s="52" t="s">
        <v>16</v>
      </c>
      <c r="C34" s="28">
        <v>2024</v>
      </c>
      <c r="D34" s="28">
        <v>2024</v>
      </c>
      <c r="E34" s="29">
        <v>2024</v>
      </c>
      <c r="F34" s="12"/>
      <c r="I34" s="8"/>
      <c r="J34" s="52" t="s">
        <v>16</v>
      </c>
      <c r="K34" s="28">
        <v>2024</v>
      </c>
      <c r="L34" s="28">
        <v>2024</v>
      </c>
      <c r="M34" s="29">
        <v>2024</v>
      </c>
      <c r="N34" s="12"/>
    </row>
    <row r="35" spans="1:14" x14ac:dyDescent="0.25">
      <c r="A35" s="8"/>
      <c r="B35" s="30" t="s">
        <v>18</v>
      </c>
      <c r="C35" s="53">
        <f>SUM(24*K35)</f>
        <v>40824</v>
      </c>
      <c r="D35" s="53">
        <f>SUM(24*L35)</f>
        <v>43104</v>
      </c>
      <c r="E35" s="53">
        <f>SUM(24*M35)</f>
        <v>34920</v>
      </c>
      <c r="F35" s="12"/>
      <c r="I35" s="8"/>
      <c r="J35" s="30" t="s">
        <v>18</v>
      </c>
      <c r="K35" s="53">
        <v>1701</v>
      </c>
      <c r="L35" s="53">
        <v>1796</v>
      </c>
      <c r="M35" s="30">
        <v>1455</v>
      </c>
      <c r="N35" s="12"/>
    </row>
    <row r="36" spans="1:14" x14ac:dyDescent="0.25">
      <c r="A36" s="8"/>
      <c r="B36" s="31" t="s">
        <v>20</v>
      </c>
      <c r="C36" s="61">
        <f t="shared" ref="C36:E42" si="3">SUM(24*K36)</f>
        <v>41280</v>
      </c>
      <c r="D36" s="61">
        <f t="shared" si="3"/>
        <v>43536</v>
      </c>
      <c r="E36" s="61">
        <f t="shared" si="3"/>
        <v>35832</v>
      </c>
      <c r="F36" s="12"/>
      <c r="I36" s="8"/>
      <c r="J36" s="31" t="s">
        <v>20</v>
      </c>
      <c r="K36" s="31">
        <v>1720</v>
      </c>
      <c r="L36" s="31">
        <v>1814</v>
      </c>
      <c r="M36" s="31">
        <v>1493</v>
      </c>
      <c r="N36" s="12"/>
    </row>
    <row r="37" spans="1:14" x14ac:dyDescent="0.25">
      <c r="A37" s="8"/>
      <c r="B37" s="30" t="s">
        <v>22</v>
      </c>
      <c r="C37" s="53">
        <f t="shared" si="3"/>
        <v>42648</v>
      </c>
      <c r="D37" s="53">
        <f t="shared" si="3"/>
        <v>45360</v>
      </c>
      <c r="E37" s="53">
        <f t="shared" si="3"/>
        <v>37200</v>
      </c>
      <c r="F37" s="12"/>
      <c r="I37" s="8"/>
      <c r="J37" s="30" t="s">
        <v>22</v>
      </c>
      <c r="K37" s="30">
        <v>1777</v>
      </c>
      <c r="L37" s="30">
        <v>1890</v>
      </c>
      <c r="M37" s="30">
        <v>1550</v>
      </c>
      <c r="N37" s="12"/>
    </row>
    <row r="38" spans="1:14" x14ac:dyDescent="0.25">
      <c r="A38" s="8"/>
      <c r="B38" s="31" t="s">
        <v>24</v>
      </c>
      <c r="C38" s="61">
        <f t="shared" si="3"/>
        <v>43992</v>
      </c>
      <c r="D38" s="61">
        <f t="shared" si="3"/>
        <v>46272</v>
      </c>
      <c r="E38" s="61">
        <f t="shared" si="3"/>
        <v>37632</v>
      </c>
      <c r="F38" s="12"/>
      <c r="I38" s="8"/>
      <c r="J38" s="31" t="s">
        <v>24</v>
      </c>
      <c r="K38" s="31">
        <v>1833</v>
      </c>
      <c r="L38" s="31">
        <v>1928</v>
      </c>
      <c r="M38" s="31">
        <v>1568</v>
      </c>
      <c r="N38" s="12"/>
    </row>
    <row r="39" spans="1:14" x14ac:dyDescent="0.25">
      <c r="A39" s="8"/>
      <c r="B39" s="30" t="s">
        <v>26</v>
      </c>
      <c r="C39" s="53">
        <f t="shared" si="3"/>
        <v>38568</v>
      </c>
      <c r="D39" s="53">
        <f t="shared" si="3"/>
        <v>40368</v>
      </c>
      <c r="E39" s="53">
        <f t="shared" si="3"/>
        <v>33576</v>
      </c>
      <c r="F39" s="12"/>
      <c r="I39" s="8"/>
      <c r="J39" s="30" t="s">
        <v>26</v>
      </c>
      <c r="K39" s="30">
        <v>1607</v>
      </c>
      <c r="L39" s="30">
        <v>1682</v>
      </c>
      <c r="M39" s="30">
        <v>1399</v>
      </c>
      <c r="N39" s="12"/>
    </row>
    <row r="40" spans="1:14" x14ac:dyDescent="0.25">
      <c r="A40" s="8"/>
      <c r="B40" s="31" t="s">
        <v>28</v>
      </c>
      <c r="C40" s="61">
        <f t="shared" si="3"/>
        <v>40368</v>
      </c>
      <c r="D40" s="61">
        <f t="shared" si="3"/>
        <v>42648</v>
      </c>
      <c r="E40" s="61">
        <f t="shared" si="3"/>
        <v>36288</v>
      </c>
      <c r="F40" s="12"/>
      <c r="I40" s="8"/>
      <c r="J40" s="31" t="s">
        <v>28</v>
      </c>
      <c r="K40" s="31">
        <v>1682</v>
      </c>
      <c r="L40" s="31">
        <v>1777</v>
      </c>
      <c r="M40" s="31">
        <v>1512</v>
      </c>
      <c r="N40" s="12"/>
    </row>
    <row r="41" spans="1:14" x14ac:dyDescent="0.25">
      <c r="A41" s="8"/>
      <c r="B41" s="30" t="s">
        <v>30</v>
      </c>
      <c r="C41" s="53">
        <f t="shared" si="3"/>
        <v>41280</v>
      </c>
      <c r="D41" s="53">
        <f t="shared" si="3"/>
        <v>43536</v>
      </c>
      <c r="E41" s="53">
        <f t="shared" si="3"/>
        <v>36288</v>
      </c>
      <c r="F41" s="12"/>
      <c r="I41" s="8"/>
      <c r="J41" s="30" t="s">
        <v>30</v>
      </c>
      <c r="K41" s="30">
        <v>1720</v>
      </c>
      <c r="L41" s="30">
        <v>1814</v>
      </c>
      <c r="M41" s="30">
        <v>1512</v>
      </c>
      <c r="N41" s="12"/>
    </row>
    <row r="42" spans="1:14" x14ac:dyDescent="0.25">
      <c r="A42" s="8"/>
      <c r="B42" s="35" t="s">
        <v>32</v>
      </c>
      <c r="C42" s="61">
        <f t="shared" si="3"/>
        <v>43992</v>
      </c>
      <c r="D42" s="61">
        <f t="shared" si="3"/>
        <v>46272</v>
      </c>
      <c r="E42" s="61">
        <f>SUM(24*M42)</f>
        <v>37656</v>
      </c>
      <c r="F42" s="12"/>
      <c r="I42" s="8"/>
      <c r="J42" s="35" t="s">
        <v>32</v>
      </c>
      <c r="K42" s="35">
        <v>1833</v>
      </c>
      <c r="L42" s="35">
        <v>1928</v>
      </c>
      <c r="M42" s="35">
        <v>1569</v>
      </c>
      <c r="N42" s="12"/>
    </row>
    <row r="43" spans="1:14" ht="16.5" thickBot="1" x14ac:dyDescent="0.3">
      <c r="A43" s="6"/>
      <c r="B43" s="55"/>
      <c r="C43" s="56" t="s">
        <v>55</v>
      </c>
      <c r="D43" s="57"/>
      <c r="E43" s="58" t="s">
        <v>56</v>
      </c>
      <c r="F43" s="3"/>
      <c r="I43" s="6"/>
      <c r="J43" s="55"/>
      <c r="K43" s="56" t="s">
        <v>55</v>
      </c>
      <c r="L43" s="57"/>
      <c r="M43" s="58" t="s">
        <v>56</v>
      </c>
      <c r="N43" s="3"/>
    </row>
    <row r="44" spans="1:14" ht="15.75" thickTop="1" x14ac:dyDescent="0.25"/>
  </sheetData>
  <pageMargins left="0.19685039370078741" right="0" top="0" bottom="0" header="0" footer="0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workbookViewId="0">
      <selection activeCell="L37" sqref="L37"/>
    </sheetView>
  </sheetViews>
  <sheetFormatPr defaultRowHeight="15" x14ac:dyDescent="0.25"/>
  <cols>
    <col min="1" max="1" width="1.28515625" customWidth="1"/>
    <col min="2" max="2" width="9.140625" customWidth="1"/>
    <col min="3" max="3" width="11.28515625" customWidth="1"/>
    <col min="4" max="4" width="10.7109375" customWidth="1"/>
    <col min="5" max="5" width="11.140625" customWidth="1"/>
    <col min="6" max="6" width="1.42578125" customWidth="1"/>
    <col min="7" max="7" width="0.85546875" customWidth="1"/>
    <col min="8" max="8" width="0.7109375" customWidth="1"/>
    <col min="9" max="9" width="1.140625" customWidth="1"/>
    <col min="10" max="10" width="12.140625" customWidth="1"/>
    <col min="11" max="11" width="10.7109375" customWidth="1"/>
    <col min="12" max="12" width="11.28515625" customWidth="1"/>
    <col min="13" max="13" width="12.85546875" customWidth="1"/>
    <col min="14" max="14" width="0.85546875" customWidth="1"/>
  </cols>
  <sheetData>
    <row r="1" spans="1:14" ht="8.25" customHeight="1" thickBot="1" x14ac:dyDescent="0.3">
      <c r="A1" s="1"/>
      <c r="B1" s="1"/>
      <c r="C1" s="1"/>
      <c r="D1" s="1"/>
      <c r="E1" s="1"/>
      <c r="F1" s="1"/>
      <c r="I1" s="1"/>
      <c r="J1" s="1"/>
      <c r="K1" s="1"/>
      <c r="L1" s="1"/>
      <c r="M1" s="1"/>
      <c r="N1" s="1"/>
    </row>
    <row r="2" spans="1:14" ht="24.75" thickTop="1" thickBot="1" x14ac:dyDescent="0.3">
      <c r="A2" s="2"/>
      <c r="B2" s="3"/>
      <c r="C2" s="4" t="s">
        <v>0</v>
      </c>
      <c r="D2" s="5"/>
      <c r="E2" s="6"/>
      <c r="F2" s="2"/>
      <c r="I2" s="2"/>
      <c r="J2" s="3"/>
      <c r="K2" s="4" t="s">
        <v>0</v>
      </c>
      <c r="L2" s="5"/>
      <c r="M2" s="6"/>
      <c r="N2" s="2"/>
    </row>
    <row r="3" spans="1:14" ht="47.25" thickTop="1" x14ac:dyDescent="0.25">
      <c r="A3" s="8"/>
      <c r="B3" s="1"/>
      <c r="C3" s="9" t="s">
        <v>1</v>
      </c>
      <c r="D3" s="10"/>
      <c r="E3" s="11"/>
      <c r="F3" s="12"/>
      <c r="I3" s="8"/>
      <c r="J3" s="1"/>
      <c r="K3" s="9" t="s">
        <v>1</v>
      </c>
      <c r="L3" s="10"/>
      <c r="M3" s="11"/>
      <c r="N3" s="12"/>
    </row>
    <row r="4" spans="1:14" ht="22.5" customHeight="1" x14ac:dyDescent="0.25">
      <c r="A4" s="8"/>
      <c r="B4" s="13"/>
      <c r="C4" s="14" t="s">
        <v>58</v>
      </c>
      <c r="D4" s="15"/>
      <c r="E4" s="1"/>
      <c r="F4" s="12"/>
      <c r="I4" s="8"/>
      <c r="J4" s="13"/>
      <c r="K4" s="14" t="s">
        <v>70</v>
      </c>
      <c r="L4" s="15"/>
      <c r="M4" s="1"/>
      <c r="N4" s="12"/>
    </row>
    <row r="5" spans="1:14" ht="21.75" customHeight="1" x14ac:dyDescent="0.45">
      <c r="A5" s="16"/>
      <c r="B5" s="17" t="s">
        <v>4</v>
      </c>
      <c r="C5" s="18" t="s">
        <v>59</v>
      </c>
      <c r="D5" s="19"/>
      <c r="E5" s="17" t="s">
        <v>4</v>
      </c>
      <c r="F5" s="12"/>
      <c r="I5" s="16"/>
      <c r="J5" s="20" t="s">
        <v>6</v>
      </c>
      <c r="K5" s="21"/>
      <c r="L5" s="22" t="s">
        <v>7</v>
      </c>
      <c r="M5" s="1"/>
      <c r="N5" s="12"/>
    </row>
    <row r="6" spans="1:14" x14ac:dyDescent="0.25">
      <c r="A6" s="8"/>
      <c r="B6" s="60" t="s">
        <v>60</v>
      </c>
      <c r="C6" s="24" t="s">
        <v>9</v>
      </c>
      <c r="D6" s="24"/>
      <c r="E6" s="25" t="s">
        <v>10</v>
      </c>
      <c r="F6" s="12"/>
      <c r="I6" s="8"/>
      <c r="J6" s="62"/>
      <c r="K6" s="63"/>
      <c r="L6" s="63"/>
      <c r="M6" s="64"/>
      <c r="N6" s="12"/>
    </row>
    <row r="7" spans="1:14" x14ac:dyDescent="0.25">
      <c r="A7" s="8"/>
      <c r="B7" s="27" t="s">
        <v>12</v>
      </c>
      <c r="C7" s="28" t="s">
        <v>13</v>
      </c>
      <c r="D7" s="28" t="s">
        <v>14</v>
      </c>
      <c r="E7" s="29" t="s">
        <v>15</v>
      </c>
      <c r="F7" s="12"/>
      <c r="I7" s="8"/>
      <c r="J7" s="62" t="s">
        <v>71</v>
      </c>
      <c r="K7" s="64"/>
      <c r="L7" s="64"/>
      <c r="M7" s="64"/>
      <c r="N7" s="12"/>
    </row>
    <row r="8" spans="1:14" x14ac:dyDescent="0.25">
      <c r="A8" s="8"/>
      <c r="B8" s="28" t="s">
        <v>16</v>
      </c>
      <c r="C8" s="28">
        <v>2024</v>
      </c>
      <c r="D8" s="28">
        <v>2024</v>
      </c>
      <c r="E8" s="29">
        <v>2024</v>
      </c>
      <c r="F8" s="12"/>
      <c r="I8" s="8"/>
      <c r="J8" s="62" t="s">
        <v>72</v>
      </c>
      <c r="K8" s="63"/>
      <c r="L8" s="63"/>
      <c r="M8" s="64"/>
      <c r="N8" s="12"/>
    </row>
    <row r="9" spans="1:14" x14ac:dyDescent="0.25">
      <c r="A9" s="8"/>
      <c r="B9" s="30" t="s">
        <v>61</v>
      </c>
      <c r="C9" s="30">
        <v>15120</v>
      </c>
      <c r="D9" s="30">
        <v>15960</v>
      </c>
      <c r="E9" s="30">
        <v>12936</v>
      </c>
      <c r="F9" s="12"/>
      <c r="I9" s="8"/>
      <c r="J9" s="26" t="s">
        <v>73</v>
      </c>
      <c r="K9" s="21"/>
      <c r="L9" s="21"/>
      <c r="M9" s="1"/>
      <c r="N9" s="12"/>
    </row>
    <row r="10" spans="1:14" x14ac:dyDescent="0.25">
      <c r="A10" s="8"/>
      <c r="B10" s="31" t="s">
        <v>62</v>
      </c>
      <c r="C10" s="31">
        <v>15288</v>
      </c>
      <c r="D10" s="31">
        <v>16128</v>
      </c>
      <c r="E10" s="31">
        <v>13272</v>
      </c>
      <c r="F10" s="12"/>
      <c r="I10" s="8"/>
      <c r="J10" s="26" t="s">
        <v>74</v>
      </c>
      <c r="K10" s="21"/>
      <c r="L10" s="21"/>
      <c r="M10" s="1"/>
      <c r="N10" s="12"/>
    </row>
    <row r="11" spans="1:14" x14ac:dyDescent="0.25">
      <c r="A11" s="8"/>
      <c r="B11" s="30" t="s">
        <v>63</v>
      </c>
      <c r="C11" s="30">
        <v>15792</v>
      </c>
      <c r="D11" s="30">
        <v>16800</v>
      </c>
      <c r="E11" s="30">
        <v>13776</v>
      </c>
      <c r="F11" s="12"/>
      <c r="I11" s="8"/>
      <c r="J11" s="26" t="s">
        <v>75</v>
      </c>
      <c r="K11" s="21"/>
      <c r="L11" s="21"/>
      <c r="M11" s="1"/>
      <c r="N11" s="12"/>
    </row>
    <row r="12" spans="1:14" x14ac:dyDescent="0.25">
      <c r="A12" s="8"/>
      <c r="B12" s="31" t="s">
        <v>64</v>
      </c>
      <c r="C12" s="31">
        <v>16296</v>
      </c>
      <c r="D12" s="31">
        <v>17136</v>
      </c>
      <c r="E12" s="31">
        <v>13944</v>
      </c>
      <c r="F12" s="12"/>
      <c r="I12" s="8"/>
      <c r="J12" s="26" t="s">
        <v>76</v>
      </c>
      <c r="K12" s="21"/>
      <c r="L12" s="21"/>
      <c r="M12" s="1"/>
      <c r="N12" s="12"/>
    </row>
    <row r="13" spans="1:14" x14ac:dyDescent="0.25">
      <c r="A13" s="8"/>
      <c r="B13" s="30" t="s">
        <v>65</v>
      </c>
      <c r="C13" s="30">
        <v>14280</v>
      </c>
      <c r="D13" s="30">
        <v>14952</v>
      </c>
      <c r="E13" s="30">
        <v>12432</v>
      </c>
      <c r="F13" s="12"/>
      <c r="I13" s="8"/>
      <c r="J13" s="26" t="s">
        <v>77</v>
      </c>
      <c r="K13" s="21"/>
      <c r="L13" s="21"/>
      <c r="M13" s="1"/>
      <c r="N13" s="12"/>
    </row>
    <row r="14" spans="1:14" x14ac:dyDescent="0.25">
      <c r="A14" s="8"/>
      <c r="B14" s="31" t="s">
        <v>66</v>
      </c>
      <c r="C14" s="31">
        <v>14952</v>
      </c>
      <c r="D14" s="31">
        <v>15792</v>
      </c>
      <c r="E14" s="31">
        <v>13440</v>
      </c>
      <c r="F14" s="12"/>
      <c r="I14" s="8"/>
      <c r="J14" s="32" t="s">
        <v>84</v>
      </c>
      <c r="K14" s="21"/>
      <c r="L14" s="21"/>
      <c r="M14" s="1"/>
      <c r="N14" s="12"/>
    </row>
    <row r="15" spans="1:14" x14ac:dyDescent="0.25">
      <c r="A15" s="8"/>
      <c r="B15" s="30" t="s">
        <v>67</v>
      </c>
      <c r="C15" s="30">
        <v>15288</v>
      </c>
      <c r="D15" s="30">
        <v>16128</v>
      </c>
      <c r="E15" s="30">
        <v>13440</v>
      </c>
      <c r="F15" s="12"/>
      <c r="I15" s="8"/>
      <c r="J15" s="26" t="s">
        <v>78</v>
      </c>
      <c r="K15" s="21"/>
      <c r="L15" s="21"/>
      <c r="M15" s="1"/>
      <c r="N15" s="12"/>
    </row>
    <row r="16" spans="1:14" x14ac:dyDescent="0.25">
      <c r="A16" s="8"/>
      <c r="B16" s="35" t="s">
        <v>32</v>
      </c>
      <c r="C16" s="31">
        <v>16296</v>
      </c>
      <c r="D16" s="31">
        <v>17136</v>
      </c>
      <c r="E16" s="31">
        <v>13944</v>
      </c>
      <c r="F16" s="12"/>
      <c r="I16" s="8"/>
      <c r="J16" s="26" t="s">
        <v>85</v>
      </c>
      <c r="K16" s="21"/>
      <c r="L16" s="21"/>
      <c r="M16" s="1"/>
      <c r="N16" s="12"/>
    </row>
    <row r="17" spans="1:14" ht="5.25" customHeight="1" x14ac:dyDescent="0.25">
      <c r="A17" s="8"/>
      <c r="B17" s="17"/>
      <c r="C17" s="36"/>
      <c r="D17" s="37"/>
      <c r="E17" s="17"/>
      <c r="F17" s="12"/>
      <c r="I17" s="8"/>
      <c r="J17" s="26"/>
      <c r="K17" s="21"/>
      <c r="L17" s="21"/>
      <c r="M17" s="1"/>
      <c r="N17" s="12"/>
    </row>
    <row r="18" spans="1:14" ht="15.75" x14ac:dyDescent="0.25">
      <c r="A18" s="8"/>
      <c r="B18" s="17" t="s">
        <v>4</v>
      </c>
      <c r="C18" s="38" t="s">
        <v>68</v>
      </c>
      <c r="D18" s="39"/>
      <c r="E18" s="17" t="s">
        <v>4</v>
      </c>
      <c r="F18" s="12"/>
      <c r="I18" s="8"/>
      <c r="J18" s="26" t="s">
        <v>86</v>
      </c>
      <c r="K18" s="1"/>
      <c r="L18" s="1"/>
      <c r="M18" s="1"/>
      <c r="N18" s="12"/>
    </row>
    <row r="19" spans="1:14" x14ac:dyDescent="0.25">
      <c r="A19" s="8"/>
      <c r="B19" s="60" t="s">
        <v>60</v>
      </c>
      <c r="C19" s="24" t="s">
        <v>9</v>
      </c>
      <c r="D19" s="24"/>
      <c r="E19" s="25" t="s">
        <v>10</v>
      </c>
      <c r="F19" s="12"/>
      <c r="I19" s="8"/>
      <c r="J19" s="26" t="s">
        <v>87</v>
      </c>
      <c r="K19" s="1"/>
      <c r="L19" s="1"/>
      <c r="M19" s="1"/>
      <c r="N19" s="12"/>
    </row>
    <row r="20" spans="1:14" x14ac:dyDescent="0.25">
      <c r="A20" s="8"/>
      <c r="B20" s="27" t="s">
        <v>12</v>
      </c>
      <c r="C20" s="28" t="s">
        <v>13</v>
      </c>
      <c r="D20" s="28" t="s">
        <v>14</v>
      </c>
      <c r="E20" s="29" t="s">
        <v>15</v>
      </c>
      <c r="F20" s="12"/>
      <c r="I20" s="8"/>
      <c r="J20" s="26" t="s">
        <v>88</v>
      </c>
      <c r="K20" s="40"/>
      <c r="L20" s="40"/>
      <c r="M20" s="40"/>
      <c r="N20" s="12"/>
    </row>
    <row r="21" spans="1:14" x14ac:dyDescent="0.25">
      <c r="A21" s="8"/>
      <c r="B21" s="28" t="s">
        <v>16</v>
      </c>
      <c r="C21" s="28">
        <v>2024</v>
      </c>
      <c r="D21" s="28">
        <v>2024</v>
      </c>
      <c r="E21" s="29">
        <v>2024</v>
      </c>
      <c r="F21" s="12"/>
      <c r="I21" s="8"/>
      <c r="J21" s="26" t="s">
        <v>39</v>
      </c>
      <c r="K21" s="40"/>
      <c r="L21" s="40"/>
      <c r="M21" s="40"/>
      <c r="N21" s="12"/>
    </row>
    <row r="22" spans="1:14" x14ac:dyDescent="0.25">
      <c r="A22" s="8"/>
      <c r="B22" s="30" t="s">
        <v>61</v>
      </c>
      <c r="C22" s="30">
        <f t="shared" ref="C22:E29" si="0">SUM(C9*2)</f>
        <v>30240</v>
      </c>
      <c r="D22" s="30">
        <f t="shared" si="0"/>
        <v>31920</v>
      </c>
      <c r="E22" s="30">
        <f t="shared" si="0"/>
        <v>25872</v>
      </c>
      <c r="F22" s="12"/>
      <c r="I22" s="8"/>
      <c r="J22" s="26" t="s">
        <v>79</v>
      </c>
      <c r="K22" s="40"/>
      <c r="L22" s="40"/>
      <c r="M22" s="40"/>
      <c r="N22" s="12"/>
    </row>
    <row r="23" spans="1:14" x14ac:dyDescent="0.25">
      <c r="A23" s="8"/>
      <c r="B23" s="31" t="s">
        <v>62</v>
      </c>
      <c r="C23" s="31">
        <f t="shared" si="0"/>
        <v>30576</v>
      </c>
      <c r="D23" s="31">
        <f t="shared" si="0"/>
        <v>32256</v>
      </c>
      <c r="E23" s="31">
        <f t="shared" si="0"/>
        <v>26544</v>
      </c>
      <c r="F23" s="12"/>
      <c r="I23" s="8"/>
      <c r="J23" s="41" t="s">
        <v>89</v>
      </c>
      <c r="K23" s="40"/>
      <c r="L23" s="40"/>
      <c r="M23" s="40"/>
      <c r="N23" s="12"/>
    </row>
    <row r="24" spans="1:14" x14ac:dyDescent="0.25">
      <c r="A24" s="8"/>
      <c r="B24" s="30" t="s">
        <v>63</v>
      </c>
      <c r="C24" s="30">
        <f t="shared" si="0"/>
        <v>31584</v>
      </c>
      <c r="D24" s="30">
        <f>SUM(D11*2)</f>
        <v>33600</v>
      </c>
      <c r="E24" s="30">
        <f t="shared" si="0"/>
        <v>27552</v>
      </c>
      <c r="F24" s="12"/>
      <c r="I24" s="8"/>
      <c r="J24" s="26" t="s">
        <v>90</v>
      </c>
      <c r="K24" s="40"/>
      <c r="L24" s="40"/>
      <c r="M24" s="40"/>
      <c r="N24" s="12"/>
    </row>
    <row r="25" spans="1:14" x14ac:dyDescent="0.25">
      <c r="A25" s="8"/>
      <c r="B25" s="31" t="s">
        <v>64</v>
      </c>
      <c r="C25" s="31">
        <f t="shared" si="0"/>
        <v>32592</v>
      </c>
      <c r="D25" s="31">
        <f t="shared" si="0"/>
        <v>34272</v>
      </c>
      <c r="E25" s="31">
        <f t="shared" si="0"/>
        <v>27888</v>
      </c>
      <c r="F25" s="12"/>
      <c r="I25" s="8"/>
      <c r="J25" s="41" t="s">
        <v>91</v>
      </c>
      <c r="K25" s="40"/>
      <c r="L25" s="40"/>
      <c r="M25" s="40"/>
      <c r="N25" s="12"/>
    </row>
    <row r="26" spans="1:14" x14ac:dyDescent="0.25">
      <c r="A26" s="8"/>
      <c r="B26" s="30" t="s">
        <v>65</v>
      </c>
      <c r="C26" s="30">
        <f t="shared" si="0"/>
        <v>28560</v>
      </c>
      <c r="D26" s="30">
        <f t="shared" si="0"/>
        <v>29904</v>
      </c>
      <c r="E26" s="30">
        <f t="shared" si="0"/>
        <v>24864</v>
      </c>
      <c r="F26" s="12"/>
      <c r="I26" s="8"/>
      <c r="J26" s="41" t="s">
        <v>92</v>
      </c>
      <c r="K26" s="42"/>
      <c r="L26" s="42"/>
      <c r="M26" s="40"/>
      <c r="N26" s="12"/>
    </row>
    <row r="27" spans="1:14" x14ac:dyDescent="0.25">
      <c r="A27" s="8"/>
      <c r="B27" s="31" t="s">
        <v>66</v>
      </c>
      <c r="C27" s="31">
        <f t="shared" si="0"/>
        <v>29904</v>
      </c>
      <c r="D27" s="31">
        <f t="shared" si="0"/>
        <v>31584</v>
      </c>
      <c r="E27" s="31">
        <f t="shared" si="0"/>
        <v>26880</v>
      </c>
      <c r="F27" s="12"/>
      <c r="I27" s="8"/>
      <c r="J27" s="41"/>
      <c r="K27" s="40"/>
      <c r="L27" s="40"/>
      <c r="M27" s="40"/>
      <c r="N27" s="12"/>
    </row>
    <row r="28" spans="1:14" x14ac:dyDescent="0.25">
      <c r="A28" s="8"/>
      <c r="B28" s="30" t="s">
        <v>67</v>
      </c>
      <c r="C28" s="30">
        <f t="shared" si="0"/>
        <v>30576</v>
      </c>
      <c r="D28" s="30">
        <f t="shared" si="0"/>
        <v>32256</v>
      </c>
      <c r="E28" s="30">
        <f t="shared" si="0"/>
        <v>26880</v>
      </c>
      <c r="F28" s="12"/>
      <c r="I28" s="8"/>
      <c r="J28" s="41"/>
      <c r="K28" s="40"/>
      <c r="L28" s="40"/>
      <c r="M28" s="40"/>
      <c r="N28" s="12"/>
    </row>
    <row r="29" spans="1:14" x14ac:dyDescent="0.25">
      <c r="A29" s="8"/>
      <c r="B29" s="35" t="s">
        <v>32</v>
      </c>
      <c r="C29" s="35">
        <f t="shared" si="0"/>
        <v>32592</v>
      </c>
      <c r="D29" s="35">
        <f t="shared" si="0"/>
        <v>34272</v>
      </c>
      <c r="E29" s="35">
        <f>SUM(E16*2)</f>
        <v>27888</v>
      </c>
      <c r="F29" s="12"/>
      <c r="I29" s="8"/>
      <c r="J29" s="65" t="s">
        <v>32</v>
      </c>
      <c r="K29" s="65">
        <f t="shared" ref="K22:M29" si="1">SUM(K16*2)</f>
        <v>0</v>
      </c>
      <c r="L29" s="65">
        <f t="shared" si="1"/>
        <v>0</v>
      </c>
      <c r="M29" s="65">
        <f t="shared" si="1"/>
        <v>0</v>
      </c>
      <c r="N29" s="12"/>
    </row>
    <row r="30" spans="1:14" ht="5.25" customHeight="1" x14ac:dyDescent="0.25">
      <c r="A30" s="8"/>
      <c r="B30" s="17"/>
      <c r="C30" s="43"/>
      <c r="D30" s="44"/>
      <c r="E30" s="17"/>
      <c r="F30" s="12"/>
      <c r="I30" s="8"/>
      <c r="J30" s="66"/>
      <c r="K30" s="67"/>
      <c r="L30" s="68"/>
      <c r="M30" s="66"/>
      <c r="N30" s="12"/>
    </row>
    <row r="31" spans="1:14" ht="15.75" x14ac:dyDescent="0.25">
      <c r="A31" s="8"/>
      <c r="B31" s="17" t="s">
        <v>4</v>
      </c>
      <c r="C31" s="38" t="s">
        <v>69</v>
      </c>
      <c r="D31" s="39"/>
      <c r="E31" s="17" t="s">
        <v>4</v>
      </c>
      <c r="F31" s="12"/>
      <c r="I31" s="8"/>
      <c r="J31" s="75" t="s">
        <v>93</v>
      </c>
      <c r="K31" s="70"/>
      <c r="L31" s="71"/>
      <c r="M31" s="69"/>
      <c r="N31" s="12"/>
    </row>
    <row r="32" spans="1:14" x14ac:dyDescent="0.25">
      <c r="A32" s="8"/>
      <c r="B32" s="60" t="s">
        <v>60</v>
      </c>
      <c r="C32" s="24" t="s">
        <v>9</v>
      </c>
      <c r="D32" s="24"/>
      <c r="E32" s="25" t="s">
        <v>10</v>
      </c>
      <c r="F32" s="12"/>
      <c r="I32" s="8"/>
      <c r="J32" s="75" t="s">
        <v>95</v>
      </c>
      <c r="K32" s="72"/>
      <c r="L32" s="72"/>
      <c r="M32" s="72"/>
      <c r="N32" s="12"/>
    </row>
    <row r="33" spans="1:14" x14ac:dyDescent="0.25">
      <c r="A33" s="8"/>
      <c r="B33" s="51" t="s">
        <v>48</v>
      </c>
      <c r="C33" s="28" t="s">
        <v>13</v>
      </c>
      <c r="D33" s="28" t="s">
        <v>14</v>
      </c>
      <c r="E33" s="29" t="s">
        <v>15</v>
      </c>
      <c r="F33" s="12"/>
      <c r="I33" s="8"/>
      <c r="J33" s="75" t="s">
        <v>94</v>
      </c>
      <c r="K33" s="72"/>
      <c r="L33" s="72"/>
      <c r="M33" s="72"/>
      <c r="N33" s="12"/>
    </row>
    <row r="34" spans="1:14" x14ac:dyDescent="0.25">
      <c r="A34" s="8"/>
      <c r="B34" s="52" t="s">
        <v>16</v>
      </c>
      <c r="C34" s="28">
        <v>2024</v>
      </c>
      <c r="D34" s="28">
        <v>2024</v>
      </c>
      <c r="E34" s="29">
        <v>2024</v>
      </c>
      <c r="F34" s="12"/>
      <c r="I34" s="8"/>
      <c r="J34" s="75" t="s">
        <v>98</v>
      </c>
      <c r="K34" s="72"/>
      <c r="L34" s="72"/>
      <c r="M34" s="72"/>
      <c r="N34" s="12"/>
    </row>
    <row r="35" spans="1:14" x14ac:dyDescent="0.25">
      <c r="A35" s="8"/>
      <c r="B35" s="30" t="s">
        <v>61</v>
      </c>
      <c r="C35" s="53">
        <v>1701</v>
      </c>
      <c r="D35" s="53">
        <v>1796</v>
      </c>
      <c r="E35" s="53">
        <v>1455</v>
      </c>
      <c r="F35" s="12"/>
      <c r="I35" s="8"/>
      <c r="J35" s="75" t="s">
        <v>96</v>
      </c>
      <c r="K35" s="74"/>
      <c r="L35" s="74"/>
      <c r="M35" s="73"/>
      <c r="N35" s="12"/>
    </row>
    <row r="36" spans="1:14" x14ac:dyDescent="0.25">
      <c r="A36" s="8"/>
      <c r="B36" s="31" t="s">
        <v>62</v>
      </c>
      <c r="C36" s="61">
        <v>1720</v>
      </c>
      <c r="D36" s="61">
        <v>1814</v>
      </c>
      <c r="E36" s="61">
        <v>1493</v>
      </c>
      <c r="F36" s="12"/>
      <c r="I36" s="8"/>
      <c r="J36" s="75" t="s">
        <v>97</v>
      </c>
      <c r="K36" s="73"/>
      <c r="L36" s="73"/>
      <c r="M36" s="73"/>
      <c r="N36" s="12"/>
    </row>
    <row r="37" spans="1:14" x14ac:dyDescent="0.25">
      <c r="A37" s="8"/>
      <c r="B37" s="30" t="s">
        <v>63</v>
      </c>
      <c r="C37" s="53">
        <v>1777</v>
      </c>
      <c r="D37" s="53">
        <v>1890</v>
      </c>
      <c r="E37" s="53">
        <v>1550</v>
      </c>
      <c r="F37" s="12"/>
      <c r="I37" s="8"/>
      <c r="J37" s="75" t="s">
        <v>99</v>
      </c>
      <c r="K37" s="73"/>
      <c r="L37" s="73"/>
      <c r="M37" s="73"/>
      <c r="N37" s="12"/>
    </row>
    <row r="38" spans="1:14" x14ac:dyDescent="0.25">
      <c r="A38" s="8"/>
      <c r="B38" s="31" t="s">
        <v>64</v>
      </c>
      <c r="C38" s="61">
        <v>1833</v>
      </c>
      <c r="D38" s="61">
        <v>1928</v>
      </c>
      <c r="E38" s="61">
        <v>1568</v>
      </c>
      <c r="F38" s="12"/>
      <c r="I38" s="8"/>
      <c r="J38" s="75" t="s">
        <v>100</v>
      </c>
      <c r="K38" s="73"/>
      <c r="L38" s="73"/>
      <c r="M38" s="73"/>
      <c r="N38" s="12"/>
    </row>
    <row r="39" spans="1:14" x14ac:dyDescent="0.25">
      <c r="A39" s="8"/>
      <c r="B39" s="30" t="s">
        <v>65</v>
      </c>
      <c r="C39" s="53">
        <v>1607</v>
      </c>
      <c r="D39" s="53">
        <v>1682</v>
      </c>
      <c r="E39" s="53">
        <v>1399</v>
      </c>
      <c r="F39" s="12"/>
      <c r="I39" s="8"/>
      <c r="J39" s="73"/>
      <c r="K39" s="73"/>
      <c r="L39" s="73"/>
      <c r="M39" s="73"/>
      <c r="N39" s="12"/>
    </row>
    <row r="40" spans="1:14" x14ac:dyDescent="0.25">
      <c r="A40" s="8"/>
      <c r="B40" s="31" t="s">
        <v>66</v>
      </c>
      <c r="C40" s="61">
        <v>1682</v>
      </c>
      <c r="D40" s="61">
        <v>1777</v>
      </c>
      <c r="E40" s="61">
        <v>1512</v>
      </c>
      <c r="F40" s="12"/>
      <c r="I40" s="8"/>
      <c r="J40" s="65"/>
      <c r="K40" s="65"/>
      <c r="L40" s="65"/>
      <c r="M40" s="65"/>
      <c r="N40" s="12"/>
    </row>
    <row r="41" spans="1:14" x14ac:dyDescent="0.25">
      <c r="A41" s="8"/>
      <c r="B41" s="30" t="s">
        <v>67</v>
      </c>
      <c r="C41" s="53">
        <v>1720</v>
      </c>
      <c r="D41" s="53">
        <v>1814</v>
      </c>
      <c r="E41" s="53">
        <v>1512</v>
      </c>
      <c r="F41" s="12"/>
      <c r="I41" s="8"/>
      <c r="J41" s="65"/>
      <c r="K41" s="65"/>
      <c r="L41" s="65"/>
      <c r="M41" s="65"/>
      <c r="N41" s="12"/>
    </row>
    <row r="42" spans="1:14" x14ac:dyDescent="0.25">
      <c r="A42" s="8"/>
      <c r="B42" s="35" t="s">
        <v>32</v>
      </c>
      <c r="C42" s="61">
        <v>1833</v>
      </c>
      <c r="D42" s="61">
        <v>1928</v>
      </c>
      <c r="E42" s="61">
        <v>1569</v>
      </c>
      <c r="F42" s="12"/>
      <c r="I42" s="8"/>
      <c r="J42" s="65"/>
      <c r="K42" s="65"/>
      <c r="L42" s="65"/>
      <c r="M42" s="65"/>
      <c r="N42" s="12"/>
    </row>
    <row r="43" spans="1:14" ht="16.5" thickBot="1" x14ac:dyDescent="0.3">
      <c r="A43" s="6"/>
      <c r="B43" s="55"/>
      <c r="C43" s="56" t="s">
        <v>80</v>
      </c>
      <c r="D43" s="57"/>
      <c r="E43" s="58" t="s">
        <v>81</v>
      </c>
      <c r="F43" s="3"/>
      <c r="I43" s="6"/>
      <c r="J43" s="55"/>
      <c r="K43" s="59" t="s">
        <v>82</v>
      </c>
      <c r="L43" s="57"/>
      <c r="M43" s="58" t="s">
        <v>83</v>
      </c>
      <c r="N43" s="3"/>
    </row>
    <row r="44" spans="1:14" ht="15.75" thickTop="1" x14ac:dyDescent="0.25"/>
  </sheetData>
  <pageMargins left="0.19685039370078741" right="0" top="0" bottom="0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De 2024</vt:lpstr>
      <vt:lpstr>CZ+De 2024</vt:lpstr>
      <vt:lpstr>CZ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</dc:creator>
  <cp:lastModifiedBy>MARTIN</cp:lastModifiedBy>
  <cp:lastPrinted>2023-08-22T08:26:38Z</cp:lastPrinted>
  <dcterms:created xsi:type="dcterms:W3CDTF">2023-08-18T09:03:49Z</dcterms:created>
  <dcterms:modified xsi:type="dcterms:W3CDTF">2023-08-22T08:26:52Z</dcterms:modified>
</cp:coreProperties>
</file>